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team\DWA\_DWA NRW\04_Nachbarschaften\KLÄRANLAGEN-NB\Leistungsnachweis\LV 2024\"/>
    </mc:Choice>
  </mc:AlternateContent>
  <xr:revisionPtr revIDLastSave="0" documentId="13_ncr:1_{0114364E-3FBC-4CA4-9355-6CFA1CEEB2BA}" xr6:coauthVersionLast="47" xr6:coauthVersionMax="47" xr10:uidLastSave="{00000000-0000-0000-0000-000000000000}"/>
  <bookViews>
    <workbookView xWindow="38280" yWindow="-120" windowWidth="29040" windowHeight="17790" xr2:uid="{00000000-000D-0000-FFFF-FFFF00000000}"/>
  </bookViews>
  <sheets>
    <sheet name="2024" sheetId="1" r:id="rId1"/>
    <sheet name="Anleitu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" l="1"/>
  <c r="L50" i="1"/>
  <c r="O50" i="1"/>
  <c r="R50" i="1"/>
  <c r="U50" i="1"/>
  <c r="X50" i="1"/>
  <c r="AA50" i="1"/>
  <c r="AD50" i="1"/>
  <c r="AG50" i="1"/>
  <c r="AJ50" i="1"/>
  <c r="AM50" i="1"/>
  <c r="AP50" i="1"/>
  <c r="AS50" i="1"/>
  <c r="AV50" i="1"/>
  <c r="AY50" i="1"/>
  <c r="BB50" i="1"/>
  <c r="BE50" i="1"/>
  <c r="BH50" i="1"/>
  <c r="BK50" i="1"/>
  <c r="BN50" i="1"/>
  <c r="BQ50" i="1"/>
  <c r="BT50" i="1"/>
  <c r="BW50" i="1"/>
  <c r="BZ50" i="1"/>
  <c r="CC50" i="1"/>
  <c r="CF50" i="1"/>
  <c r="CI50" i="1"/>
  <c r="CL50" i="1"/>
  <c r="CO50" i="1"/>
  <c r="CR50" i="1"/>
  <c r="CU50" i="1"/>
  <c r="CX50" i="1"/>
  <c r="DA50" i="1"/>
  <c r="DD50" i="1"/>
  <c r="DG50" i="1"/>
  <c r="DJ50" i="1"/>
  <c r="DM50" i="1"/>
  <c r="DP50" i="1"/>
  <c r="DS50" i="1"/>
  <c r="DV50" i="1"/>
  <c r="DY50" i="1"/>
  <c r="EB50" i="1"/>
  <c r="EE50" i="1"/>
  <c r="EH50" i="1"/>
  <c r="I51" i="1"/>
  <c r="K51" i="1"/>
  <c r="L51" i="1"/>
  <c r="N51" i="1"/>
  <c r="O51" i="1"/>
  <c r="Q51" i="1"/>
  <c r="R51" i="1"/>
  <c r="T51" i="1"/>
  <c r="U51" i="1"/>
  <c r="W51" i="1"/>
  <c r="X51" i="1"/>
  <c r="Z51" i="1"/>
  <c r="AA51" i="1"/>
  <c r="AC51" i="1"/>
  <c r="AD51" i="1"/>
  <c r="AF51" i="1"/>
  <c r="AG51" i="1"/>
  <c r="AI51" i="1"/>
  <c r="AJ51" i="1"/>
  <c r="AL51" i="1"/>
  <c r="AM51" i="1"/>
  <c r="AO51" i="1"/>
  <c r="AP51" i="1"/>
  <c r="AR51" i="1"/>
  <c r="AS51" i="1"/>
  <c r="AU51" i="1"/>
  <c r="AV51" i="1"/>
  <c r="AX51" i="1"/>
  <c r="AY51" i="1"/>
  <c r="BA51" i="1"/>
  <c r="BB51" i="1"/>
  <c r="BD51" i="1"/>
  <c r="BE51" i="1"/>
  <c r="BG51" i="1"/>
  <c r="BH51" i="1"/>
  <c r="BJ51" i="1"/>
  <c r="BK51" i="1"/>
  <c r="BM51" i="1"/>
  <c r="BN51" i="1"/>
  <c r="BP51" i="1"/>
  <c r="BQ51" i="1"/>
  <c r="BS51" i="1"/>
  <c r="BT51" i="1"/>
  <c r="BV51" i="1"/>
  <c r="BW51" i="1"/>
  <c r="BY51" i="1"/>
  <c r="BZ51" i="1"/>
  <c r="CB51" i="1"/>
  <c r="CC51" i="1"/>
  <c r="CE51" i="1"/>
  <c r="CF51" i="1"/>
  <c r="CH51" i="1"/>
  <c r="CI51" i="1"/>
  <c r="CK51" i="1"/>
  <c r="CL51" i="1"/>
  <c r="CN51" i="1"/>
  <c r="CO51" i="1"/>
  <c r="CQ51" i="1"/>
  <c r="CR51" i="1"/>
  <c r="CT51" i="1"/>
  <c r="CU51" i="1"/>
  <c r="CW51" i="1"/>
  <c r="CX51" i="1"/>
  <c r="CZ51" i="1"/>
  <c r="DA51" i="1"/>
  <c r="DC51" i="1"/>
  <c r="DD51" i="1"/>
  <c r="DF51" i="1"/>
  <c r="DG51" i="1"/>
  <c r="DI51" i="1"/>
  <c r="DJ51" i="1"/>
  <c r="DL51" i="1"/>
  <c r="DM51" i="1"/>
  <c r="DO51" i="1"/>
  <c r="DP51" i="1"/>
  <c r="DR51" i="1"/>
  <c r="DS51" i="1"/>
  <c r="DU51" i="1"/>
  <c r="DV51" i="1"/>
  <c r="DX51" i="1"/>
  <c r="DY51" i="1"/>
  <c r="EA51" i="1"/>
  <c r="EB51" i="1"/>
  <c r="ED51" i="1"/>
  <c r="EE51" i="1"/>
  <c r="EG51" i="1"/>
  <c r="EH51" i="1"/>
  <c r="EJ51" i="1"/>
  <c r="I52" i="1"/>
  <c r="K52" i="1"/>
  <c r="L52" i="1"/>
  <c r="N52" i="1"/>
  <c r="O52" i="1"/>
  <c r="Q52" i="1"/>
  <c r="R52" i="1"/>
  <c r="T52" i="1"/>
  <c r="U52" i="1"/>
  <c r="W52" i="1"/>
  <c r="X52" i="1"/>
  <c r="Z52" i="1"/>
  <c r="AA52" i="1"/>
  <c r="AC52" i="1"/>
  <c r="AD52" i="1"/>
  <c r="AF52" i="1"/>
  <c r="AG52" i="1"/>
  <c r="AI52" i="1"/>
  <c r="AJ52" i="1"/>
  <c r="AL52" i="1"/>
  <c r="AM52" i="1"/>
  <c r="AO52" i="1"/>
  <c r="AP52" i="1"/>
  <c r="AR52" i="1"/>
  <c r="AS52" i="1"/>
  <c r="AU52" i="1"/>
  <c r="AV52" i="1"/>
  <c r="AX52" i="1"/>
  <c r="AY52" i="1"/>
  <c r="BA52" i="1"/>
  <c r="BB52" i="1"/>
  <c r="BD52" i="1"/>
  <c r="BE52" i="1"/>
  <c r="BG52" i="1"/>
  <c r="BH52" i="1"/>
  <c r="BJ52" i="1"/>
  <c r="BK52" i="1"/>
  <c r="BM52" i="1"/>
  <c r="BN52" i="1"/>
  <c r="BP52" i="1"/>
  <c r="BQ52" i="1"/>
  <c r="BS52" i="1"/>
  <c r="BT52" i="1"/>
  <c r="BV52" i="1"/>
  <c r="BW52" i="1"/>
  <c r="BY52" i="1"/>
  <c r="BZ52" i="1"/>
  <c r="CB52" i="1"/>
  <c r="CC52" i="1"/>
  <c r="CE52" i="1"/>
  <c r="CF52" i="1"/>
  <c r="CH52" i="1"/>
  <c r="CI52" i="1"/>
  <c r="CK52" i="1"/>
  <c r="CL52" i="1"/>
  <c r="CN52" i="1"/>
  <c r="CO52" i="1"/>
  <c r="CQ52" i="1"/>
  <c r="CR52" i="1"/>
  <c r="CT52" i="1"/>
  <c r="CU52" i="1"/>
  <c r="CW52" i="1"/>
  <c r="CX52" i="1"/>
  <c r="CZ52" i="1"/>
  <c r="DA52" i="1"/>
  <c r="DC52" i="1"/>
  <c r="DD52" i="1"/>
  <c r="DF52" i="1"/>
  <c r="DG52" i="1"/>
  <c r="DI52" i="1"/>
  <c r="DJ52" i="1"/>
  <c r="DL52" i="1"/>
  <c r="DM52" i="1"/>
  <c r="DO52" i="1"/>
  <c r="DP52" i="1"/>
  <c r="DR52" i="1"/>
  <c r="DS52" i="1"/>
  <c r="DU52" i="1"/>
  <c r="DV52" i="1"/>
  <c r="DX52" i="1"/>
  <c r="DY52" i="1"/>
  <c r="EA52" i="1"/>
  <c r="EB52" i="1"/>
  <c r="ED52" i="1"/>
  <c r="EE52" i="1"/>
  <c r="EG52" i="1"/>
  <c r="EH52" i="1"/>
  <c r="EJ52" i="1"/>
  <c r="I53" i="1"/>
  <c r="K53" i="1"/>
  <c r="L53" i="1"/>
  <c r="N53" i="1"/>
  <c r="O53" i="1"/>
  <c r="Q53" i="1"/>
  <c r="R53" i="1"/>
  <c r="T53" i="1"/>
  <c r="U53" i="1"/>
  <c r="W53" i="1"/>
  <c r="X53" i="1"/>
  <c r="Z53" i="1"/>
  <c r="AA53" i="1"/>
  <c r="AC53" i="1"/>
  <c r="AD53" i="1"/>
  <c r="AF53" i="1"/>
  <c r="AG53" i="1"/>
  <c r="AI53" i="1"/>
  <c r="AJ53" i="1"/>
  <c r="AL53" i="1"/>
  <c r="AM53" i="1"/>
  <c r="AO53" i="1"/>
  <c r="AP53" i="1"/>
  <c r="AR53" i="1"/>
  <c r="AS53" i="1"/>
  <c r="AU53" i="1"/>
  <c r="AV53" i="1"/>
  <c r="AX53" i="1"/>
  <c r="AY53" i="1"/>
  <c r="BA53" i="1"/>
  <c r="BB53" i="1"/>
  <c r="BD53" i="1"/>
  <c r="BE53" i="1"/>
  <c r="BG53" i="1"/>
  <c r="BH53" i="1"/>
  <c r="BJ53" i="1"/>
  <c r="BK53" i="1"/>
  <c r="BM53" i="1"/>
  <c r="BN53" i="1"/>
  <c r="BP53" i="1"/>
  <c r="BQ53" i="1"/>
  <c r="BS53" i="1"/>
  <c r="BT53" i="1"/>
  <c r="BV53" i="1"/>
  <c r="BW53" i="1"/>
  <c r="BY53" i="1"/>
  <c r="BZ53" i="1"/>
  <c r="CB53" i="1"/>
  <c r="CC53" i="1"/>
  <c r="CE53" i="1"/>
  <c r="CF53" i="1"/>
  <c r="CH53" i="1"/>
  <c r="CI53" i="1"/>
  <c r="CK53" i="1"/>
  <c r="CL53" i="1"/>
  <c r="CN53" i="1"/>
  <c r="CO53" i="1"/>
  <c r="CQ53" i="1"/>
  <c r="CR53" i="1"/>
  <c r="CT53" i="1"/>
  <c r="CU53" i="1"/>
  <c r="CW53" i="1"/>
  <c r="CX53" i="1"/>
  <c r="CZ53" i="1"/>
  <c r="DA53" i="1"/>
  <c r="DC53" i="1"/>
  <c r="DD53" i="1"/>
  <c r="DF53" i="1"/>
  <c r="DG53" i="1"/>
  <c r="DI53" i="1"/>
  <c r="DJ53" i="1"/>
  <c r="DL53" i="1"/>
  <c r="DM53" i="1"/>
  <c r="DO53" i="1"/>
  <c r="DP53" i="1"/>
  <c r="DR53" i="1"/>
  <c r="DS53" i="1"/>
  <c r="DU53" i="1"/>
  <c r="DV53" i="1"/>
  <c r="DX53" i="1"/>
  <c r="DY53" i="1"/>
  <c r="EA53" i="1"/>
  <c r="EB53" i="1"/>
  <c r="ED53" i="1"/>
  <c r="EE53" i="1"/>
  <c r="EG53" i="1"/>
  <c r="EH53" i="1"/>
  <c r="EJ53" i="1"/>
  <c r="F50" i="1"/>
  <c r="F51" i="1"/>
  <c r="H51" i="1"/>
  <c r="F52" i="1"/>
  <c r="H52" i="1"/>
  <c r="F53" i="1"/>
  <c r="H53" i="1"/>
  <c r="I55" i="1"/>
  <c r="L55" i="1"/>
  <c r="O55" i="1"/>
  <c r="R55" i="1"/>
  <c r="U55" i="1"/>
  <c r="X55" i="1"/>
  <c r="AA55" i="1"/>
  <c r="AD55" i="1"/>
  <c r="AG55" i="1"/>
  <c r="AJ55" i="1"/>
  <c r="AM55" i="1"/>
  <c r="AP55" i="1"/>
  <c r="AS55" i="1"/>
  <c r="AV55" i="1"/>
  <c r="AY55" i="1"/>
  <c r="BB55" i="1"/>
  <c r="BE55" i="1"/>
  <c r="BH55" i="1"/>
  <c r="BK55" i="1"/>
  <c r="BN55" i="1"/>
  <c r="BQ55" i="1"/>
  <c r="BT55" i="1"/>
  <c r="BW55" i="1"/>
  <c r="BZ55" i="1"/>
  <c r="CC55" i="1"/>
  <c r="CF55" i="1"/>
  <c r="CI55" i="1"/>
  <c r="CL55" i="1"/>
  <c r="CO55" i="1"/>
  <c r="CR55" i="1"/>
  <c r="CU55" i="1"/>
  <c r="CX55" i="1"/>
  <c r="DA55" i="1"/>
  <c r="DD55" i="1"/>
  <c r="DG55" i="1"/>
  <c r="DJ55" i="1"/>
  <c r="DM55" i="1"/>
  <c r="DP55" i="1"/>
  <c r="DS55" i="1"/>
  <c r="DV55" i="1"/>
  <c r="DY55" i="1"/>
  <c r="EB55" i="1"/>
  <c r="EE55" i="1"/>
  <c r="EH55" i="1"/>
  <c r="I56" i="1"/>
  <c r="L56" i="1"/>
  <c r="O56" i="1"/>
  <c r="R56" i="1"/>
  <c r="U56" i="1"/>
  <c r="X56" i="1"/>
  <c r="AA56" i="1"/>
  <c r="AD56" i="1"/>
  <c r="AG56" i="1"/>
  <c r="AJ56" i="1"/>
  <c r="AM56" i="1"/>
  <c r="AP56" i="1"/>
  <c r="AS56" i="1"/>
  <c r="AV56" i="1"/>
  <c r="AY56" i="1"/>
  <c r="BB56" i="1"/>
  <c r="BE56" i="1"/>
  <c r="BH56" i="1"/>
  <c r="BK56" i="1"/>
  <c r="BN56" i="1"/>
  <c r="BQ56" i="1"/>
  <c r="BT56" i="1"/>
  <c r="BW56" i="1"/>
  <c r="BZ56" i="1"/>
  <c r="CC56" i="1"/>
  <c r="CF56" i="1"/>
  <c r="CI56" i="1"/>
  <c r="CL56" i="1"/>
  <c r="CO56" i="1"/>
  <c r="CR56" i="1"/>
  <c r="CU56" i="1"/>
  <c r="CX56" i="1"/>
  <c r="DA56" i="1"/>
  <c r="DD56" i="1"/>
  <c r="DG56" i="1"/>
  <c r="DJ56" i="1"/>
  <c r="DM56" i="1"/>
  <c r="DP56" i="1"/>
  <c r="DS56" i="1"/>
  <c r="DV56" i="1"/>
  <c r="DY56" i="1"/>
  <c r="EB56" i="1"/>
  <c r="EE56" i="1"/>
  <c r="EH56" i="1"/>
  <c r="I57" i="1"/>
  <c r="L57" i="1"/>
  <c r="O57" i="1"/>
  <c r="R57" i="1"/>
  <c r="U57" i="1"/>
  <c r="X57" i="1"/>
  <c r="AA57" i="1"/>
  <c r="AD57" i="1"/>
  <c r="AG57" i="1"/>
  <c r="AJ57" i="1"/>
  <c r="AM57" i="1"/>
  <c r="AP57" i="1"/>
  <c r="AS57" i="1"/>
  <c r="AV57" i="1"/>
  <c r="AY57" i="1"/>
  <c r="BB57" i="1"/>
  <c r="BE57" i="1"/>
  <c r="BH57" i="1"/>
  <c r="BK57" i="1"/>
  <c r="BN57" i="1"/>
  <c r="BQ57" i="1"/>
  <c r="BT57" i="1"/>
  <c r="BW57" i="1"/>
  <c r="BZ57" i="1"/>
  <c r="CC57" i="1"/>
  <c r="CF57" i="1"/>
  <c r="CI57" i="1"/>
  <c r="CL57" i="1"/>
  <c r="CO57" i="1"/>
  <c r="CR57" i="1"/>
  <c r="CU57" i="1"/>
  <c r="CX57" i="1"/>
  <c r="DA57" i="1"/>
  <c r="DD57" i="1"/>
  <c r="DG57" i="1"/>
  <c r="DJ57" i="1"/>
  <c r="DM57" i="1"/>
  <c r="DP57" i="1"/>
  <c r="DS57" i="1"/>
  <c r="DV57" i="1"/>
  <c r="DY57" i="1"/>
  <c r="EB57" i="1"/>
  <c r="EE57" i="1"/>
  <c r="EH57" i="1"/>
  <c r="I58" i="1"/>
  <c r="L58" i="1"/>
  <c r="O58" i="1"/>
  <c r="R58" i="1"/>
  <c r="U58" i="1"/>
  <c r="X58" i="1"/>
  <c r="AA58" i="1"/>
  <c r="AD58" i="1"/>
  <c r="AG58" i="1"/>
  <c r="AJ58" i="1"/>
  <c r="AM58" i="1"/>
  <c r="AP58" i="1"/>
  <c r="AS58" i="1"/>
  <c r="AV58" i="1"/>
  <c r="AY58" i="1"/>
  <c r="BB58" i="1"/>
  <c r="BE58" i="1"/>
  <c r="BH58" i="1"/>
  <c r="BK58" i="1"/>
  <c r="BN58" i="1"/>
  <c r="BQ58" i="1"/>
  <c r="BT58" i="1"/>
  <c r="BW58" i="1"/>
  <c r="BZ58" i="1"/>
  <c r="CC58" i="1"/>
  <c r="CF58" i="1"/>
  <c r="CI58" i="1"/>
  <c r="CL58" i="1"/>
  <c r="CO58" i="1"/>
  <c r="CR58" i="1"/>
  <c r="CU58" i="1"/>
  <c r="CX58" i="1"/>
  <c r="DA58" i="1"/>
  <c r="DD58" i="1"/>
  <c r="DG58" i="1"/>
  <c r="DJ58" i="1"/>
  <c r="DM58" i="1"/>
  <c r="DP58" i="1"/>
  <c r="DS58" i="1"/>
  <c r="DV58" i="1"/>
  <c r="DY58" i="1"/>
  <c r="EB58" i="1"/>
  <c r="EE58" i="1"/>
  <c r="EH58" i="1"/>
  <c r="I59" i="1"/>
  <c r="L59" i="1"/>
  <c r="O59" i="1"/>
  <c r="R59" i="1"/>
  <c r="U59" i="1"/>
  <c r="X59" i="1"/>
  <c r="AA59" i="1"/>
  <c r="AD59" i="1"/>
  <c r="AG59" i="1"/>
  <c r="AJ59" i="1"/>
  <c r="AM59" i="1"/>
  <c r="AP59" i="1"/>
  <c r="AS59" i="1"/>
  <c r="AV59" i="1"/>
  <c r="AY59" i="1"/>
  <c r="BB59" i="1"/>
  <c r="BE59" i="1"/>
  <c r="BH59" i="1"/>
  <c r="BK59" i="1"/>
  <c r="BN59" i="1"/>
  <c r="BQ59" i="1"/>
  <c r="BT59" i="1"/>
  <c r="BW59" i="1"/>
  <c r="BZ59" i="1"/>
  <c r="CC59" i="1"/>
  <c r="CF59" i="1"/>
  <c r="CI59" i="1"/>
  <c r="CL59" i="1"/>
  <c r="CO59" i="1"/>
  <c r="CR59" i="1"/>
  <c r="CU59" i="1"/>
  <c r="CX59" i="1"/>
  <c r="DA59" i="1"/>
  <c r="DD59" i="1"/>
  <c r="DG59" i="1"/>
  <c r="DJ59" i="1"/>
  <c r="DM59" i="1"/>
  <c r="DP59" i="1"/>
  <c r="DS59" i="1"/>
  <c r="DV59" i="1"/>
  <c r="DY59" i="1"/>
  <c r="EB59" i="1"/>
  <c r="EE59" i="1"/>
  <c r="EH59" i="1"/>
  <c r="I60" i="1"/>
  <c r="L60" i="1"/>
  <c r="O60" i="1"/>
  <c r="R60" i="1"/>
  <c r="U60" i="1"/>
  <c r="X60" i="1"/>
  <c r="AA60" i="1"/>
  <c r="AD60" i="1"/>
  <c r="AG60" i="1"/>
  <c r="AJ60" i="1"/>
  <c r="AM60" i="1"/>
  <c r="AP60" i="1"/>
  <c r="AS60" i="1"/>
  <c r="AV60" i="1"/>
  <c r="AY60" i="1"/>
  <c r="BB60" i="1"/>
  <c r="BE60" i="1"/>
  <c r="BH60" i="1"/>
  <c r="BK60" i="1"/>
  <c r="BN60" i="1"/>
  <c r="BQ60" i="1"/>
  <c r="BT60" i="1"/>
  <c r="BW60" i="1"/>
  <c r="BZ60" i="1"/>
  <c r="CC60" i="1"/>
  <c r="CF60" i="1"/>
  <c r="CI60" i="1"/>
  <c r="CL60" i="1"/>
  <c r="CO60" i="1"/>
  <c r="CR60" i="1"/>
  <c r="CU60" i="1"/>
  <c r="CX60" i="1"/>
  <c r="DA60" i="1"/>
  <c r="DD60" i="1"/>
  <c r="DG60" i="1"/>
  <c r="DJ60" i="1"/>
  <c r="DM60" i="1"/>
  <c r="DP60" i="1"/>
  <c r="DS60" i="1"/>
  <c r="DV60" i="1"/>
  <c r="DY60" i="1"/>
  <c r="EB60" i="1"/>
  <c r="EE60" i="1"/>
  <c r="EH60" i="1"/>
  <c r="I61" i="1"/>
  <c r="L61" i="1"/>
  <c r="O61" i="1"/>
  <c r="R61" i="1"/>
  <c r="U61" i="1"/>
  <c r="X61" i="1"/>
  <c r="AA61" i="1"/>
  <c r="AD61" i="1"/>
  <c r="AG61" i="1"/>
  <c r="AJ61" i="1"/>
  <c r="AM61" i="1"/>
  <c r="AP61" i="1"/>
  <c r="AS61" i="1"/>
  <c r="AV61" i="1"/>
  <c r="AY61" i="1"/>
  <c r="BB61" i="1"/>
  <c r="BE61" i="1"/>
  <c r="BH61" i="1"/>
  <c r="BK61" i="1"/>
  <c r="BN61" i="1"/>
  <c r="BQ61" i="1"/>
  <c r="BT61" i="1"/>
  <c r="BW61" i="1"/>
  <c r="BZ61" i="1"/>
  <c r="CC61" i="1"/>
  <c r="CF61" i="1"/>
  <c r="CI61" i="1"/>
  <c r="CL61" i="1"/>
  <c r="CO61" i="1"/>
  <c r="CR61" i="1"/>
  <c r="CU61" i="1"/>
  <c r="CX61" i="1"/>
  <c r="DA61" i="1"/>
  <c r="DD61" i="1"/>
  <c r="DG61" i="1"/>
  <c r="DJ61" i="1"/>
  <c r="DM61" i="1"/>
  <c r="DP61" i="1"/>
  <c r="DS61" i="1"/>
  <c r="DV61" i="1"/>
  <c r="DY61" i="1"/>
  <c r="EB61" i="1"/>
  <c r="EE61" i="1"/>
  <c r="EH61" i="1"/>
  <c r="I62" i="1"/>
  <c r="L62" i="1"/>
  <c r="O62" i="1"/>
  <c r="R62" i="1"/>
  <c r="U62" i="1"/>
  <c r="X62" i="1"/>
  <c r="AA62" i="1"/>
  <c r="AD62" i="1"/>
  <c r="AG62" i="1"/>
  <c r="AJ62" i="1"/>
  <c r="AM62" i="1"/>
  <c r="AP62" i="1"/>
  <c r="AS62" i="1"/>
  <c r="AV62" i="1"/>
  <c r="AY62" i="1"/>
  <c r="BB62" i="1"/>
  <c r="BE62" i="1"/>
  <c r="BH62" i="1"/>
  <c r="BK62" i="1"/>
  <c r="BN62" i="1"/>
  <c r="BQ62" i="1"/>
  <c r="BT62" i="1"/>
  <c r="BW62" i="1"/>
  <c r="BZ62" i="1"/>
  <c r="CC62" i="1"/>
  <c r="CF62" i="1"/>
  <c r="CI62" i="1"/>
  <c r="CL62" i="1"/>
  <c r="CO62" i="1"/>
  <c r="CR62" i="1"/>
  <c r="CU62" i="1"/>
  <c r="CX62" i="1"/>
  <c r="DA62" i="1"/>
  <c r="DD62" i="1"/>
  <c r="DG62" i="1"/>
  <c r="DJ62" i="1"/>
  <c r="DM62" i="1"/>
  <c r="DP62" i="1"/>
  <c r="DS62" i="1"/>
  <c r="DV62" i="1"/>
  <c r="DY62" i="1"/>
  <c r="EB62" i="1"/>
  <c r="EE62" i="1"/>
  <c r="EH62" i="1"/>
  <c r="I63" i="1"/>
  <c r="L63" i="1"/>
  <c r="O63" i="1"/>
  <c r="R63" i="1"/>
  <c r="U63" i="1"/>
  <c r="X63" i="1"/>
  <c r="AA63" i="1"/>
  <c r="AD63" i="1"/>
  <c r="AG63" i="1"/>
  <c r="AJ63" i="1"/>
  <c r="AM63" i="1"/>
  <c r="AP63" i="1"/>
  <c r="AS63" i="1"/>
  <c r="AV63" i="1"/>
  <c r="AY63" i="1"/>
  <c r="BB63" i="1"/>
  <c r="BE63" i="1"/>
  <c r="BH63" i="1"/>
  <c r="BK63" i="1"/>
  <c r="BN63" i="1"/>
  <c r="BQ63" i="1"/>
  <c r="BT63" i="1"/>
  <c r="BW63" i="1"/>
  <c r="BZ63" i="1"/>
  <c r="CC63" i="1"/>
  <c r="CF63" i="1"/>
  <c r="CI63" i="1"/>
  <c r="CL63" i="1"/>
  <c r="CO63" i="1"/>
  <c r="CR63" i="1"/>
  <c r="CU63" i="1"/>
  <c r="CX63" i="1"/>
  <c r="DA63" i="1"/>
  <c r="DD63" i="1"/>
  <c r="DG63" i="1"/>
  <c r="DJ63" i="1"/>
  <c r="DM63" i="1"/>
  <c r="DP63" i="1"/>
  <c r="DS63" i="1"/>
  <c r="DV63" i="1"/>
  <c r="DY63" i="1"/>
  <c r="EB63" i="1"/>
  <c r="EE63" i="1"/>
  <c r="EH63" i="1"/>
  <c r="I64" i="1"/>
  <c r="L64" i="1"/>
  <c r="O64" i="1"/>
  <c r="R64" i="1"/>
  <c r="U64" i="1"/>
  <c r="X64" i="1"/>
  <c r="AA64" i="1"/>
  <c r="AD64" i="1"/>
  <c r="AG64" i="1"/>
  <c r="AJ64" i="1"/>
  <c r="AM64" i="1"/>
  <c r="AP64" i="1"/>
  <c r="AS64" i="1"/>
  <c r="AV64" i="1"/>
  <c r="AY64" i="1"/>
  <c r="BB64" i="1"/>
  <c r="BE64" i="1"/>
  <c r="BH64" i="1"/>
  <c r="BK64" i="1"/>
  <c r="BN64" i="1"/>
  <c r="BQ64" i="1"/>
  <c r="BT64" i="1"/>
  <c r="BW64" i="1"/>
  <c r="BZ64" i="1"/>
  <c r="CC64" i="1"/>
  <c r="CF64" i="1"/>
  <c r="CI64" i="1"/>
  <c r="CL64" i="1"/>
  <c r="CO64" i="1"/>
  <c r="CR64" i="1"/>
  <c r="CU64" i="1"/>
  <c r="CX64" i="1"/>
  <c r="DA64" i="1"/>
  <c r="DD64" i="1"/>
  <c r="DG64" i="1"/>
  <c r="DJ64" i="1"/>
  <c r="DM64" i="1"/>
  <c r="DP64" i="1"/>
  <c r="DS64" i="1"/>
  <c r="DV64" i="1"/>
  <c r="DY64" i="1"/>
  <c r="EB64" i="1"/>
  <c r="EE64" i="1"/>
  <c r="EH64" i="1"/>
  <c r="I65" i="1"/>
  <c r="L65" i="1"/>
  <c r="O65" i="1"/>
  <c r="R65" i="1"/>
  <c r="U65" i="1"/>
  <c r="X65" i="1"/>
  <c r="AA65" i="1"/>
  <c r="AD65" i="1"/>
  <c r="AG65" i="1"/>
  <c r="AJ65" i="1"/>
  <c r="AM65" i="1"/>
  <c r="AP65" i="1"/>
  <c r="AS65" i="1"/>
  <c r="AV65" i="1"/>
  <c r="AY65" i="1"/>
  <c r="BB65" i="1"/>
  <c r="BE65" i="1"/>
  <c r="BH65" i="1"/>
  <c r="BK65" i="1"/>
  <c r="BN65" i="1"/>
  <c r="BQ65" i="1"/>
  <c r="BT65" i="1"/>
  <c r="BW65" i="1"/>
  <c r="BZ65" i="1"/>
  <c r="CC65" i="1"/>
  <c r="CF65" i="1"/>
  <c r="CI65" i="1"/>
  <c r="CL65" i="1"/>
  <c r="CO65" i="1"/>
  <c r="CR65" i="1"/>
  <c r="CU65" i="1"/>
  <c r="CX65" i="1"/>
  <c r="DA65" i="1"/>
  <c r="DD65" i="1"/>
  <c r="DG65" i="1"/>
  <c r="DJ65" i="1"/>
  <c r="DM65" i="1"/>
  <c r="DP65" i="1"/>
  <c r="DS65" i="1"/>
  <c r="DV65" i="1"/>
  <c r="DY65" i="1"/>
  <c r="EB65" i="1"/>
  <c r="EE65" i="1"/>
  <c r="EH65" i="1"/>
  <c r="I66" i="1"/>
  <c r="L66" i="1"/>
  <c r="O66" i="1"/>
  <c r="R66" i="1"/>
  <c r="U66" i="1"/>
  <c r="X66" i="1"/>
  <c r="AA66" i="1"/>
  <c r="AD66" i="1"/>
  <c r="AG66" i="1"/>
  <c r="AJ66" i="1"/>
  <c r="AM66" i="1"/>
  <c r="AP66" i="1"/>
  <c r="AS66" i="1"/>
  <c r="AV66" i="1"/>
  <c r="AY66" i="1"/>
  <c r="BB66" i="1"/>
  <c r="BE66" i="1"/>
  <c r="BH66" i="1"/>
  <c r="BK66" i="1"/>
  <c r="BN66" i="1"/>
  <c r="BQ66" i="1"/>
  <c r="BT66" i="1"/>
  <c r="BW66" i="1"/>
  <c r="BZ66" i="1"/>
  <c r="CC66" i="1"/>
  <c r="CF66" i="1"/>
  <c r="CI66" i="1"/>
  <c r="CL66" i="1"/>
  <c r="CO66" i="1"/>
  <c r="CR66" i="1"/>
  <c r="CU66" i="1"/>
  <c r="CX66" i="1"/>
  <c r="DA66" i="1"/>
  <c r="DD66" i="1"/>
  <c r="DG66" i="1"/>
  <c r="DJ66" i="1"/>
  <c r="DM66" i="1"/>
  <c r="DP66" i="1"/>
  <c r="DS66" i="1"/>
  <c r="DV66" i="1"/>
  <c r="DY66" i="1"/>
  <c r="EB66" i="1"/>
  <c r="EE66" i="1"/>
  <c r="EH66" i="1"/>
  <c r="I67" i="1"/>
  <c r="L67" i="1"/>
  <c r="O67" i="1"/>
  <c r="R67" i="1"/>
  <c r="U67" i="1"/>
  <c r="X67" i="1"/>
  <c r="AA67" i="1"/>
  <c r="AD67" i="1"/>
  <c r="AG67" i="1"/>
  <c r="AJ67" i="1"/>
  <c r="AM67" i="1"/>
  <c r="AP67" i="1"/>
  <c r="AS67" i="1"/>
  <c r="AV67" i="1"/>
  <c r="AY67" i="1"/>
  <c r="BB67" i="1"/>
  <c r="BE67" i="1"/>
  <c r="BH67" i="1"/>
  <c r="BK67" i="1"/>
  <c r="BN67" i="1"/>
  <c r="BQ67" i="1"/>
  <c r="BT67" i="1"/>
  <c r="BW67" i="1"/>
  <c r="BZ67" i="1"/>
  <c r="CC67" i="1"/>
  <c r="CF67" i="1"/>
  <c r="CI67" i="1"/>
  <c r="CL67" i="1"/>
  <c r="CO67" i="1"/>
  <c r="CR67" i="1"/>
  <c r="CU67" i="1"/>
  <c r="CX67" i="1"/>
  <c r="DA67" i="1"/>
  <c r="DD67" i="1"/>
  <c r="DG67" i="1"/>
  <c r="DJ67" i="1"/>
  <c r="DM67" i="1"/>
  <c r="DP67" i="1"/>
  <c r="DS67" i="1"/>
  <c r="DV67" i="1"/>
  <c r="DY67" i="1"/>
  <c r="EB67" i="1"/>
  <c r="EE67" i="1"/>
  <c r="EH67" i="1"/>
  <c r="I68" i="1"/>
  <c r="L68" i="1"/>
  <c r="O68" i="1"/>
  <c r="R68" i="1"/>
  <c r="U68" i="1"/>
  <c r="X68" i="1"/>
  <c r="AA68" i="1"/>
  <c r="AD68" i="1"/>
  <c r="AG68" i="1"/>
  <c r="AJ68" i="1"/>
  <c r="AM68" i="1"/>
  <c r="AP68" i="1"/>
  <c r="AS68" i="1"/>
  <c r="AV68" i="1"/>
  <c r="AY68" i="1"/>
  <c r="BB68" i="1"/>
  <c r="BE68" i="1"/>
  <c r="BH68" i="1"/>
  <c r="BK68" i="1"/>
  <c r="BN68" i="1"/>
  <c r="BQ68" i="1"/>
  <c r="BT68" i="1"/>
  <c r="BW68" i="1"/>
  <c r="BZ68" i="1"/>
  <c r="CC68" i="1"/>
  <c r="CF68" i="1"/>
  <c r="CI68" i="1"/>
  <c r="CL68" i="1"/>
  <c r="CO68" i="1"/>
  <c r="CR68" i="1"/>
  <c r="CU68" i="1"/>
  <c r="CX68" i="1"/>
  <c r="DA68" i="1"/>
  <c r="DD68" i="1"/>
  <c r="DG68" i="1"/>
  <c r="DJ68" i="1"/>
  <c r="DM68" i="1"/>
  <c r="DP68" i="1"/>
  <c r="DS68" i="1"/>
  <c r="DV68" i="1"/>
  <c r="DY68" i="1"/>
  <c r="EB68" i="1"/>
  <c r="EE68" i="1"/>
  <c r="EH68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E51" i="1"/>
  <c r="E52" i="1"/>
  <c r="E53" i="1"/>
  <c r="C67" i="1" l="1"/>
  <c r="C66" i="1"/>
  <c r="C65" i="1"/>
  <c r="C64" i="1"/>
  <c r="C63" i="1"/>
  <c r="C62" i="1"/>
  <c r="C60" i="1"/>
  <c r="C61" i="1"/>
  <c r="C50" i="1" l="1"/>
  <c r="C53" i="1" l="1"/>
  <c r="C52" i="1"/>
  <c r="C51" i="1"/>
  <c r="C55" i="1" l="1"/>
  <c r="C68" i="1" l="1"/>
  <c r="C56" i="1"/>
  <c r="C57" i="1"/>
  <c r="C59" i="1"/>
  <c r="C58" i="1"/>
</calcChain>
</file>

<file path=xl/sharedStrings.xml><?xml version="1.0" encoding="utf-8"?>
<sst xmlns="http://schemas.openxmlformats.org/spreadsheetml/2006/main" count="284" uniqueCount="124">
  <si>
    <t>Hinweis zum Ausfüllen des online-Formulars:</t>
  </si>
  <si>
    <t>NH4-N im Zulauf nur eintragen, wenn kein Ges.N im Zulauf gemessen wurde.</t>
  </si>
  <si>
    <t>NO3-N im Ablauf nur eintragen, wenn weder Ges.N noch Nanorg im Ablauf gemessen wurde.</t>
  </si>
  <si>
    <t>Datenerhebung:</t>
  </si>
  <si>
    <t>Daten gemäß § 6 SüwV-kom NRW vom 25.05.2004 erheben.</t>
  </si>
  <si>
    <t>Datengrundlage kann weitgehend den SüwV-Berichten gem. Anl. 4, SüwV-kom, entnommen werden.</t>
  </si>
  <si>
    <t>Betreiber</t>
  </si>
  <si>
    <t>Kläranlage</t>
  </si>
  <si>
    <t>Nachbarschaft</t>
  </si>
  <si>
    <t>Ansprechpartner</t>
  </si>
  <si>
    <t>Mailadresse</t>
  </si>
  <si>
    <t>Ausbaugröße</t>
  </si>
  <si>
    <t>[EW]</t>
  </si>
  <si>
    <t>Mittlere Zulauffracht</t>
  </si>
  <si>
    <t>[kg CSB/ d]</t>
  </si>
  <si>
    <r>
      <t>Belastung</t>
    </r>
    <r>
      <rPr>
        <sz val="8"/>
        <rFont val="Arial"/>
        <family val="2"/>
      </rPr>
      <t xml:space="preserve"> 
(berechnet aus der mittleren jährlichen CSB-Fracht im Zulauf, mit 120 g CSB/(EW*d))</t>
    </r>
  </si>
  <si>
    <t>Jahresschmutzwasser-
menge</t>
  </si>
  <si>
    <t>[m³/a]</t>
  </si>
  <si>
    <t>Jahresabwasser-
menge</t>
  </si>
  <si>
    <t>[kWh/a]</t>
  </si>
  <si>
    <t>Klärgaserzeugung</t>
  </si>
  <si>
    <t>[Nm³/a]</t>
  </si>
  <si>
    <t>aus der homogenisierten Probe</t>
  </si>
  <si>
    <t>Zulauf 
[mg/l]</t>
  </si>
  <si>
    <t>Ablauf 
[mg/l]</t>
  </si>
  <si>
    <t>CSB</t>
  </si>
  <si>
    <t>Nanorg</t>
  </si>
  <si>
    <t>Ges.-N</t>
  </si>
  <si>
    <t>Anleitung zum Leistungsvergleich</t>
  </si>
  <si>
    <r>
      <t xml:space="preserve">Die hier erhobenen Daten dienen der Erstellung des DWA-Leistungsvergleichs und werden immer so aufgearbeitet, dass </t>
    </r>
    <r>
      <rPr>
        <u/>
        <sz val="10"/>
        <rFont val="Arial"/>
        <family val="2"/>
      </rPr>
      <t>kein</t>
    </r>
    <r>
      <rPr>
        <sz val="10"/>
        <rFont val="Arial"/>
        <family val="2"/>
      </rPr>
      <t xml:space="preserve"> direkter Bezug auf die</t>
    </r>
  </si>
  <si>
    <t>Einzelanlage besteht. In der Regel erfolgen die Auswertungen über Mittelwerte nach Bundesland, bzw. nach Anschlussgröße oder Flusseinzugsgebiet.</t>
  </si>
  <si>
    <r>
      <t xml:space="preserve">Einwohnerzahl, </t>
    </r>
    <r>
      <rPr>
        <b/>
        <sz val="10"/>
        <rFont val="Arial"/>
        <family val="2"/>
      </rPr>
      <t>Einwohnerwerte</t>
    </r>
    <r>
      <rPr>
        <sz val="10"/>
        <rFont val="Arial"/>
        <family val="2"/>
      </rPr>
      <t>, Einwohnergleichwerte</t>
    </r>
  </si>
  <si>
    <t>Unter Einwohnerzahl (oder Einwohner) werden die zählbaren Personen verstanden, die an Ihre Kläranlage angeschlossen sind.</t>
  </si>
  <si>
    <t>Der Einwohnerwert ist ein errechneter Wert.</t>
  </si>
  <si>
    <t>Er wird ermittelt aus der mittleren CSB-Zulauffracht aller Tagesfrachten eines Jahres.</t>
  </si>
  <si>
    <t>Diese Fracht rechnen Sie von Kilogramm/Tag in Gramm/Tag um. Diesen Wert dann durch 120 g CSB /(EW*Tag) teilen.</t>
  </si>
  <si>
    <t>So erhalten Sie den EW-Wert auf Basis des CSB.</t>
  </si>
  <si>
    <t>Der Einwohnergleichwert wird ermittelt, in dem Sie vom errechneten EW-Wert die Einwohnerzahl abziehen.</t>
  </si>
  <si>
    <r>
      <t>Zulauf</t>
    </r>
    <r>
      <rPr>
        <sz val="10"/>
        <rFont val="Arial"/>
        <family val="2"/>
      </rPr>
      <t>proben sind immer vor der Vorklärung, am besten vor dem Sandfang, zu ziehen.</t>
    </r>
  </si>
  <si>
    <r>
      <t>Ablauf</t>
    </r>
    <r>
      <rPr>
        <sz val="10"/>
        <rFont val="Arial"/>
        <family val="2"/>
      </rPr>
      <t>proben sind hinter der letzten Reinigungsstufe zu ziehen. Der ideale Ort ist die amtliche Probenahmestelle.</t>
    </r>
  </si>
  <si>
    <r>
      <t xml:space="preserve">Berechnung der </t>
    </r>
    <r>
      <rPr>
        <b/>
        <sz val="10"/>
        <rFont val="Arial"/>
        <family val="2"/>
      </rPr>
      <t>Zulauffracht CSB</t>
    </r>
  </si>
  <si>
    <t xml:space="preserve">Bitte multiplizieren Sie die Zulaufkonzentration eines Tages mit der entsprechenden Abwassermenge des Tages. </t>
  </si>
  <si>
    <t>(also: x1 mg/l CSB multipliziert mit x2 m³/d Abwassermenge = x3 CSB-Fracht [g/d]. Diesen Wert durch 1000 teilen, um die Fracht eines Tages</t>
  </si>
  <si>
    <t>in [kg/d] zu erhalten. Anschließend aus den einzelnen CSB-Tagesfrachten eines Jahres den Mittelwert berechnen.</t>
  </si>
  <si>
    <t>Wenn ausreichend vorhanden, bitte zur Frachtermittlung möglichst nur 24-Stunden-Mischproben (optimal durchflussproportionale) heranziehen.</t>
  </si>
  <si>
    <r>
      <t>Angabe der</t>
    </r>
    <r>
      <rPr>
        <b/>
        <sz val="10"/>
        <rFont val="Arial"/>
        <family val="2"/>
      </rPr>
      <t xml:space="preserve"> Jahresmittelwerte</t>
    </r>
  </si>
  <si>
    <t>Für die Angabe der Konzentrationen im Zu- und Ablauf bitte die Mittelwerte aller entsprechenden, vorhandenen Messungen einbeziehen.</t>
  </si>
  <si>
    <r>
      <t>Definitionen Ges.-N</t>
    </r>
    <r>
      <rPr>
        <sz val="10"/>
        <rFont val="Arial"/>
        <family val="2"/>
      </rPr>
      <t xml:space="preserve"> und </t>
    </r>
    <r>
      <rPr>
        <b/>
        <sz val="10"/>
        <rFont val="Arial"/>
        <family val="2"/>
      </rPr>
      <t>Nanorg</t>
    </r>
    <r>
      <rPr>
        <sz val="10"/>
        <rFont val="Arial"/>
        <family val="2"/>
      </rPr>
      <t xml:space="preserve"> in diesem Erhebungsbogen</t>
    </r>
  </si>
  <si>
    <r>
      <t>Ges.-N = Gesamt-Stickstoff = Nanorg + Norg. (oder TKN + 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-N + NO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-N)</t>
    </r>
  </si>
  <si>
    <r>
      <t>Nanorg = anorganischer Stickstoff = NH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-N + 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-N + NO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-N</t>
    </r>
  </si>
  <si>
    <r>
      <t>Sie haben keinen</t>
    </r>
    <r>
      <rPr>
        <b/>
        <sz val="10"/>
        <rFont val="Arial"/>
        <family val="2"/>
      </rPr>
      <t xml:space="preserve"> CSB</t>
    </r>
    <r>
      <rPr>
        <sz val="10"/>
        <rFont val="Arial"/>
        <family val="2"/>
      </rPr>
      <t xml:space="preserve">  - dafür aber TOC gemessen.</t>
    </r>
  </si>
  <si>
    <t xml:space="preserve">Es gibt für jede Kläranlage typische Verhältnisse zwischen CSB und TOC. Bitte beachten Sie, dass diese unterschiedlich sind, je nachdem ob Sie </t>
  </si>
  <si>
    <t xml:space="preserve">Proben im Ab- oder Zulauf einer Anlage betrachten. Bitte berechnen Sie Ihre TOC Jahresmittelwerte über den entsprechenden, spezifischen Faktor </t>
  </si>
  <si>
    <t>in CSB Jahresmittelwerte um.</t>
  </si>
  <si>
    <r>
      <t xml:space="preserve">Sie haben keinen </t>
    </r>
    <r>
      <rPr>
        <b/>
        <sz val="10"/>
        <rFont val="Arial"/>
        <family val="2"/>
      </rPr>
      <t>Pges</t>
    </r>
    <r>
      <rPr>
        <sz val="10"/>
        <rFont val="Arial"/>
        <family val="2"/>
      </rPr>
      <t xml:space="preserve"> im Zulauf gemessen</t>
    </r>
  </si>
  <si>
    <t xml:space="preserve">Sie erheben die Pges-Konzentration nicht im Zulauf, sondern im Zulauf zur biologischen Stufe. Besitzt Ihre Kläranlage keine Vorklärung oder  </t>
  </si>
  <si>
    <t>Grobentschlammung können Sie die Werte aus dem Zulauf zur biologischen Stufe übernehmen.</t>
  </si>
  <si>
    <t>Besitzt Ihre Anlage eine Vorklärung oder Grobentschlammung, dann multiplizieren Sie den Jahresmittelwert mit dem Faktor 1,11.</t>
  </si>
  <si>
    <r>
      <t xml:space="preserve">Sie haben keinen </t>
    </r>
    <r>
      <rPr>
        <b/>
        <sz val="10"/>
        <rFont val="Arial"/>
        <family val="2"/>
      </rPr>
      <t>Ges.-N</t>
    </r>
    <r>
      <rPr>
        <sz val="10"/>
        <rFont val="Arial"/>
        <family val="2"/>
      </rPr>
      <t xml:space="preserve"> im  Zulauf gemessen</t>
    </r>
  </si>
  <si>
    <t xml:space="preserve">Sie erheben die Ges.-N-Konzentration nicht im Zulauf, sondern im Zulauf zur biologischen Stufe. Besitzt Ihre Kläranlage keine Vorklärung oder  </t>
  </si>
  <si>
    <t>Besitzt Ihre Anlage eine Vorklärung oder Grobentschlammung, dann multiplizieren Sie den Jahresmittelwert mit dem Faktor 1,1.</t>
  </si>
  <si>
    <t>[Ja/Nein]</t>
  </si>
  <si>
    <t>Volumenanteil Methan im Klärgas</t>
  </si>
  <si>
    <r>
      <t xml:space="preserve">Abfrage des </t>
    </r>
    <r>
      <rPr>
        <b/>
        <sz val="10"/>
        <rFont val="Arial"/>
        <family val="2"/>
      </rPr>
      <t>Gesamt-Stromverbrauchs</t>
    </r>
  </si>
  <si>
    <t>kWh/(E*a)</t>
  </si>
  <si>
    <r>
      <rPr>
        <sz val="11"/>
        <rFont val="Arial"/>
        <family val="2"/>
      </rPr>
      <t>spez. Faulgasproduktion [e</t>
    </r>
    <r>
      <rPr>
        <vertAlign val="subscript"/>
        <sz val="11"/>
        <rFont val="Arial"/>
        <family val="2"/>
      </rPr>
      <t>FG</t>
    </r>
    <r>
      <rPr>
        <sz val="11"/>
        <rFont val="Arial"/>
        <family val="2"/>
      </rPr>
      <t>]</t>
    </r>
    <r>
      <rPr>
        <sz val="8"/>
        <rFont val="Arial"/>
        <family val="2"/>
      </rPr>
      <t xml:space="preserve">
(berechnet aus dem Jahresmittelwert des Faulgasanfalls Nm³/a und der Belastung EW</t>
    </r>
    <r>
      <rPr>
        <vertAlign val="subscript"/>
        <sz val="8"/>
        <rFont val="Arial"/>
        <family val="2"/>
      </rPr>
      <t>CSB</t>
    </r>
  </si>
  <si>
    <t>l/(E*d)</t>
  </si>
  <si>
    <t>%</t>
  </si>
  <si>
    <r>
      <rPr>
        <sz val="11"/>
        <rFont val="Arial"/>
        <family val="2"/>
      </rPr>
      <t>spez. Gesamtstromverbrauch der Anlage [e</t>
    </r>
    <r>
      <rPr>
        <vertAlign val="subscript"/>
        <sz val="11"/>
        <rFont val="Arial"/>
        <family val="2"/>
      </rPr>
      <t>ges</t>
    </r>
    <r>
      <rPr>
        <sz val="11"/>
        <rFont val="Arial"/>
        <family val="2"/>
      </rPr>
      <t>]</t>
    </r>
    <r>
      <rPr>
        <sz val="8"/>
        <rFont val="Arial"/>
        <family val="2"/>
      </rPr>
      <t xml:space="preserve">
(berechnet aus dem Gesamtenergieverbrauch kWh/a und der Belastung EW</t>
    </r>
    <r>
      <rPr>
        <vertAlign val="subscript"/>
        <sz val="8"/>
        <rFont val="Arial"/>
        <family val="2"/>
      </rPr>
      <t>CSB</t>
    </r>
    <r>
      <rPr>
        <sz val="8"/>
        <rFont val="Arial"/>
        <family val="2"/>
      </rPr>
      <t>)</t>
    </r>
  </si>
  <si>
    <r>
      <rPr>
        <sz val="11"/>
        <rFont val="Arial"/>
        <family val="2"/>
      </rPr>
      <t>spez. Gesamtstromverbrauch der Belüftung [e</t>
    </r>
    <r>
      <rPr>
        <vertAlign val="subscript"/>
        <sz val="11"/>
        <rFont val="Arial"/>
        <family val="2"/>
      </rPr>
      <t>Bel</t>
    </r>
    <r>
      <rPr>
        <sz val="11"/>
        <rFont val="Arial"/>
        <family val="2"/>
      </rPr>
      <t>]</t>
    </r>
    <r>
      <rPr>
        <sz val="8"/>
        <rFont val="Arial"/>
        <family val="2"/>
      </rPr>
      <t xml:space="preserve">
(berechnet aus dem Gesamtenergieverbrauch Belüftung kWh/a und der Belastung EW</t>
    </r>
    <r>
      <rPr>
        <vertAlign val="subscript"/>
        <sz val="8"/>
        <rFont val="Arial"/>
        <family val="2"/>
      </rPr>
      <t>CSB</t>
    </r>
    <r>
      <rPr>
        <sz val="8"/>
        <rFont val="Arial"/>
        <family val="2"/>
      </rPr>
      <t>)</t>
    </r>
  </si>
  <si>
    <r>
      <rPr>
        <sz val="11"/>
        <rFont val="Arial"/>
        <family val="2"/>
      </rPr>
      <t>Grad der Faulgasumwandlung in Elektrizität [N</t>
    </r>
    <r>
      <rPr>
        <vertAlign val="subscript"/>
        <sz val="11"/>
        <rFont val="Arial"/>
        <family val="2"/>
      </rPr>
      <t>FG</t>
    </r>
    <r>
      <rPr>
        <sz val="11"/>
        <rFont val="Arial"/>
        <family val="2"/>
      </rPr>
      <t>]</t>
    </r>
    <r>
      <rPr>
        <sz val="8"/>
        <rFont val="Arial"/>
        <family val="2"/>
      </rPr>
      <t xml:space="preserve">
(berechnet aus Eigenstromerzeugung kWh/a, Klärgaserzeugung Nm³/a und dem Volumenanteil Methan im Klärgas %CH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>)</t>
    </r>
  </si>
  <si>
    <r>
      <rPr>
        <sz val="11"/>
        <rFont val="Arial"/>
        <family val="2"/>
      </rPr>
      <t>Eigenversorgungsgrad der Elektrizität [EV</t>
    </r>
    <r>
      <rPr>
        <vertAlign val="subscript"/>
        <sz val="11"/>
        <rFont val="Arial"/>
        <family val="2"/>
      </rPr>
      <t>el</t>
    </r>
    <r>
      <rPr>
        <sz val="11"/>
        <rFont val="Arial"/>
        <family val="2"/>
      </rPr>
      <t>]</t>
    </r>
    <r>
      <rPr>
        <sz val="8"/>
        <rFont val="Arial"/>
        <family val="2"/>
      </rPr>
      <t xml:space="preserve">
(berechnet aus Eigenstromerzeugung kWh/a und dem Gesamtstromverbrauch kWh/a</t>
    </r>
    <r>
      <rPr>
        <sz val="8"/>
        <rFont val="Arial"/>
        <family val="2"/>
      </rPr>
      <t>)</t>
    </r>
  </si>
  <si>
    <r>
      <t xml:space="preserve">Abfrage des </t>
    </r>
    <r>
      <rPr>
        <b/>
        <sz val="10"/>
        <rFont val="Arial"/>
        <family val="2"/>
      </rPr>
      <t>Stromverbrauchs der Belüftung</t>
    </r>
  </si>
  <si>
    <t>Stromverbrauch der Gebläse/Verdichter für die Sauerstoffversorgung Biologie    [kWh/ a]</t>
  </si>
  <si>
    <r>
      <t xml:space="preserve">Abfrage </t>
    </r>
    <r>
      <rPr>
        <b/>
        <sz val="10"/>
        <rFont val="Arial"/>
        <family val="2"/>
      </rPr>
      <t>Volumenanteil von Methan im Klärgas</t>
    </r>
  </si>
  <si>
    <t>Bitte nur gemessene Werte eintragen.</t>
  </si>
  <si>
    <r>
      <t xml:space="preserve">Bitte </t>
    </r>
    <r>
      <rPr>
        <u/>
        <sz val="10"/>
        <rFont val="Arial"/>
        <family val="2"/>
      </rPr>
      <t>nur</t>
    </r>
    <r>
      <rPr>
        <sz val="10"/>
        <rFont val="Arial"/>
        <family val="2"/>
      </rPr>
      <t xml:space="preserve"> gemessene Werte eintragen.</t>
    </r>
  </si>
  <si>
    <t>Berechnungen</t>
  </si>
  <si>
    <t>Angaben und Werte in die blauen Felder eintragen.</t>
  </si>
  <si>
    <r>
      <t>[% CH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>]</t>
    </r>
  </si>
  <si>
    <r>
      <t>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-N</t>
    </r>
  </si>
  <si>
    <r>
      <t>NO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-N</t>
    </r>
  </si>
  <si>
    <r>
      <t>P</t>
    </r>
    <r>
      <rPr>
        <vertAlign val="subscript"/>
        <sz val="12"/>
        <rFont val="Arial"/>
        <family val="2"/>
      </rPr>
      <t>ges</t>
    </r>
  </si>
  <si>
    <r>
      <t>Belastung</t>
    </r>
    <r>
      <rPr>
        <sz val="8"/>
        <rFont val="Arial"/>
        <family val="2"/>
      </rPr>
      <t xml:space="preserve"> </t>
    </r>
  </si>
  <si>
    <r>
      <t>spez. Gesamtstromverbrauch der Anlage [e</t>
    </r>
    <r>
      <rPr>
        <vertAlign val="subscript"/>
        <sz val="11"/>
        <rFont val="Arial"/>
        <family val="2"/>
      </rPr>
      <t>ges</t>
    </r>
    <r>
      <rPr>
        <sz val="11"/>
        <rFont val="Arial"/>
        <family val="2"/>
      </rPr>
      <t>]</t>
    </r>
  </si>
  <si>
    <r>
      <t>spez. Gesamtstromverbrauch der Belüftung [e</t>
    </r>
    <r>
      <rPr>
        <vertAlign val="subscript"/>
        <sz val="11"/>
        <rFont val="Arial"/>
        <family val="2"/>
      </rPr>
      <t>Bel</t>
    </r>
    <r>
      <rPr>
        <sz val="11"/>
        <rFont val="Arial"/>
        <family val="2"/>
      </rPr>
      <t>]</t>
    </r>
  </si>
  <si>
    <r>
      <t>spez. Faulgasproduktion [e</t>
    </r>
    <r>
      <rPr>
        <vertAlign val="subscript"/>
        <sz val="11"/>
        <rFont val="Arial"/>
        <family val="2"/>
      </rPr>
      <t>FG</t>
    </r>
    <r>
      <rPr>
        <sz val="11"/>
        <rFont val="Arial"/>
        <family val="2"/>
      </rPr>
      <t>]</t>
    </r>
  </si>
  <si>
    <r>
      <t>Grad der Faulgasumwandlung in Elektrizität [N</t>
    </r>
    <r>
      <rPr>
        <vertAlign val="subscript"/>
        <sz val="11"/>
        <rFont val="Arial"/>
        <family val="2"/>
      </rPr>
      <t>FG</t>
    </r>
    <r>
      <rPr>
        <sz val="11"/>
        <rFont val="Arial"/>
        <family val="2"/>
      </rPr>
      <t>]</t>
    </r>
  </si>
  <si>
    <t>Erläuterung berechnete Werte</t>
  </si>
  <si>
    <r>
      <rPr>
        <b/>
        <sz val="12"/>
        <rFont val="Arial"/>
        <family val="2"/>
      </rPr>
      <t>Abfrage:</t>
    </r>
    <r>
      <rPr>
        <sz val="12"/>
        <rFont val="Arial"/>
        <family val="2"/>
      </rPr>
      <t xml:space="preserve"> Ist eine Vorklärung 
vorhanden?</t>
    </r>
  </si>
  <si>
    <r>
      <rPr>
        <b/>
        <sz val="12"/>
        <rFont val="Arial"/>
        <family val="2"/>
      </rPr>
      <t>Abfrage:</t>
    </r>
    <r>
      <rPr>
        <sz val="12"/>
        <rFont val="Arial"/>
        <family val="2"/>
      </rPr>
      <t xml:space="preserve"> Werden Co- Substrate angenommen?</t>
    </r>
  </si>
  <si>
    <t>Fragen zum Inhalt des Leistungsvergleichs bitte an karl-heinz.schroeder@ka-putzhagen.de richten</t>
  </si>
  <si>
    <r>
      <t>Eigenversorgungsgrad der Elektrizität [EV</t>
    </r>
    <r>
      <rPr>
        <vertAlign val="subscript"/>
        <sz val="11"/>
        <rFont val="Arial"/>
        <family val="2"/>
      </rPr>
      <t>el</t>
    </r>
    <r>
      <rPr>
        <sz val="11"/>
        <rFont val="Arial"/>
        <family val="2"/>
      </rPr>
      <t>] aus Klärgas</t>
    </r>
  </si>
  <si>
    <r>
      <t>Eigenversorgungsgrad der Elektrizität [EV</t>
    </r>
    <r>
      <rPr>
        <vertAlign val="subscript"/>
        <sz val="11"/>
        <rFont val="Arial"/>
        <family val="2"/>
      </rPr>
      <t>el</t>
    </r>
    <r>
      <rPr>
        <sz val="11"/>
        <rFont val="Arial"/>
        <family val="2"/>
      </rPr>
      <t>] gesamt</t>
    </r>
  </si>
  <si>
    <r>
      <t xml:space="preserve">Abfrage der </t>
    </r>
    <r>
      <rPr>
        <b/>
        <sz val="10"/>
        <rFont val="Arial"/>
        <family val="2"/>
      </rPr>
      <t>Eigenstromerzeugung aus Klärgas</t>
    </r>
  </si>
  <si>
    <t>Eigenerzeugung (BHKW, Mikrogasturbine)   [kWh/ a]</t>
  </si>
  <si>
    <t>Eigenerzeugung (Photovoltaik, Windkraft, Brennstoffzelle, ...)   [kWh/ a]</t>
  </si>
  <si>
    <r>
      <t xml:space="preserve">Abfrage der </t>
    </r>
    <r>
      <rPr>
        <b/>
        <sz val="10"/>
        <rFont val="Arial"/>
        <family val="2"/>
      </rPr>
      <t>Eigenstromerzeugung aus anderen Energieträgern</t>
    </r>
  </si>
  <si>
    <t>Eigenstromerzeugung aus Primärenergie (Erdgas, Flüssiggas)</t>
  </si>
  <si>
    <r>
      <t xml:space="preserve">Abfrage der </t>
    </r>
    <r>
      <rPr>
        <b/>
        <sz val="10"/>
        <rFont val="Arial"/>
        <family val="2"/>
      </rPr>
      <t>Eigenstromerzeugung aus Erdgas oder Flüssiggas</t>
    </r>
  </si>
  <si>
    <t>Eigenerzeugung aus Wasserkraft</t>
  </si>
  <si>
    <t>Eigenstromerzeugung aus Photovoltaik</t>
  </si>
  <si>
    <t>Eigenerzeugung sonstiges</t>
  </si>
  <si>
    <t>Eigenerzeugung aus Klärgas</t>
  </si>
  <si>
    <t>Eigenerzeugung aus Windkraft</t>
  </si>
  <si>
    <t>Eigenstromerzeugung aus Primär-energie (Erdgas, Flüssiggas)</t>
  </si>
  <si>
    <t>Eigenerzeugung Sonstiges</t>
  </si>
  <si>
    <t>spez. Abwasseranfall</t>
  </si>
  <si>
    <r>
      <t>BSB</t>
    </r>
    <r>
      <rPr>
        <vertAlign val="subscript"/>
        <sz val="12"/>
        <rFont val="Arial"/>
        <family val="2"/>
      </rPr>
      <t>5</t>
    </r>
  </si>
  <si>
    <t>Stromverbrauch der
Belüftung (wenn gemessen)</t>
  </si>
  <si>
    <t>Gesamtstromverbrauch (Erzeugung+Kauf-Einspeisung)</t>
  </si>
  <si>
    <t>Gesamtstromverbrauch = Eigenerzeugung + Fremdbezug - Einspeisung   [kWh/ a]</t>
  </si>
  <si>
    <t>eingespeister Strom</t>
  </si>
  <si>
    <t>verstromte Klärgasmenge</t>
  </si>
  <si>
    <t>Ablauf VK [mg/l]</t>
  </si>
  <si>
    <t>Schlammanfall</t>
  </si>
  <si>
    <t>[t TM/a]</t>
  </si>
  <si>
    <t>Entwässerungsgrad</t>
  </si>
  <si>
    <t>[%]</t>
  </si>
  <si>
    <t>spez. Schlammanfall</t>
  </si>
  <si>
    <t>kg TM/(E*a)</t>
  </si>
  <si>
    <t>Ablauf VK [mg/l] s. Anlei-tung</t>
  </si>
  <si>
    <r>
      <rPr>
        <b/>
        <sz val="10"/>
        <rFont val="Arial"/>
        <family val="2"/>
      </rPr>
      <t>Ablauf VK</t>
    </r>
    <r>
      <rPr>
        <sz val="10"/>
        <rFont val="Arial"/>
        <family val="2"/>
      </rPr>
      <t xml:space="preserve"> nur angeben, wenn es keine Zulaufproben gibt.</t>
    </r>
  </si>
  <si>
    <t>Leistungsnachweis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</si>
</sst>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name val="Arial"/>
    </font>
    <font>
      <u/>
      <sz val="8"/>
      <name val="Arial"/>
    </font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</font>
    <font>
      <b/>
      <sz val="10"/>
      <name val="Arial"/>
      <family val="2"/>
    </font>
    <font>
      <u/>
      <sz val="10"/>
      <name val="Arial"/>
      <family val="2"/>
    </font>
    <font>
      <vertAlign val="subscript"/>
      <sz val="10"/>
      <name val="Arial"/>
      <family val="2"/>
    </font>
    <font>
      <u/>
      <sz val="10"/>
      <color indexed="12"/>
      <name val="Arial"/>
    </font>
    <font>
      <sz val="11"/>
      <name val="Calibri"/>
      <family val="2"/>
      <scheme val="minor"/>
    </font>
    <font>
      <sz val="11"/>
      <name val="Arial"/>
      <family val="2"/>
    </font>
    <font>
      <vertAlign val="subscript"/>
      <sz val="8"/>
      <name val="Arial"/>
      <family val="2"/>
    </font>
    <font>
      <vertAlign val="subscript"/>
      <sz val="11"/>
      <name val="Arial"/>
      <family val="2"/>
    </font>
    <font>
      <b/>
      <sz val="20"/>
      <name val="Arial"/>
      <family val="2"/>
    </font>
    <font>
      <u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vertAlign val="subscript"/>
      <sz val="12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3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left" indent="2"/>
    </xf>
    <xf numFmtId="0" fontId="1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5" fillId="2" borderId="4" xfId="0" applyNumberFormat="1" applyFont="1" applyFill="1" applyBorder="1" applyAlignment="1" applyProtection="1">
      <alignment horizontal="center" vertical="center"/>
      <protection locked="0"/>
    </xf>
    <xf numFmtId="164" fontId="5" fillId="2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/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4" fillId="0" borderId="4" xfId="0" applyFont="1" applyBorder="1" applyAlignment="1">
      <alignment vertical="center" wrapText="1"/>
    </xf>
    <xf numFmtId="164" fontId="5" fillId="3" borderId="4" xfId="0" applyNumberFormat="1" applyFont="1" applyFill="1" applyBorder="1" applyAlignment="1" applyProtection="1">
      <alignment horizontal="center" vertical="center"/>
      <protection locked="0"/>
    </xf>
    <xf numFmtId="164" fontId="5" fillId="3" borderId="5" xfId="0" applyNumberFormat="1" applyFont="1" applyFill="1" applyBorder="1" applyAlignment="1" applyProtection="1">
      <alignment horizontal="center" vertical="center"/>
      <protection locked="0"/>
    </xf>
    <xf numFmtId="4" fontId="5" fillId="3" borderId="5" xfId="0" applyNumberFormat="1" applyFont="1" applyFill="1" applyBorder="1" applyAlignment="1" applyProtection="1">
      <alignment horizontal="center" vertical="center"/>
      <protection locked="0"/>
    </xf>
    <xf numFmtId="4" fontId="5" fillId="3" borderId="11" xfId="0" applyNumberFormat="1" applyFont="1" applyFill="1" applyBorder="1" applyAlignment="1" applyProtection="1">
      <alignment horizontal="center" vertical="center"/>
      <protection locked="0"/>
    </xf>
    <xf numFmtId="4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23" fillId="0" borderId="0" xfId="0" applyFont="1"/>
    <xf numFmtId="0" fontId="20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3" fontId="5" fillId="3" borderId="4" xfId="0" applyNumberFormat="1" applyFont="1" applyFill="1" applyBorder="1" applyAlignment="1" applyProtection="1">
      <alignment horizontal="center" vertical="center"/>
      <protection locked="0"/>
    </xf>
    <xf numFmtId="164" fontId="5" fillId="3" borderId="19" xfId="0" applyNumberFormat="1" applyFont="1" applyFill="1" applyBorder="1" applyAlignment="1" applyProtection="1">
      <alignment horizontal="center" vertical="center"/>
      <protection locked="0"/>
    </xf>
    <xf numFmtId="3" fontId="5" fillId="3" borderId="5" xfId="0" applyNumberFormat="1" applyFont="1" applyFill="1" applyBorder="1" applyAlignment="1" applyProtection="1">
      <alignment horizontal="center" vertical="center"/>
      <protection locked="0"/>
    </xf>
    <xf numFmtId="4" fontId="5" fillId="2" borderId="19" xfId="0" applyNumberFormat="1" applyFont="1" applyFill="1" applyBorder="1" applyAlignment="1" applyProtection="1">
      <alignment horizontal="center" vertical="center"/>
      <protection locked="0"/>
    </xf>
    <xf numFmtId="164" fontId="5" fillId="0" borderId="20" xfId="0" applyNumberFormat="1" applyFont="1" applyBorder="1" applyAlignment="1">
      <alignment horizontal="center" vertical="center"/>
    </xf>
    <xf numFmtId="4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  <protection locked="0"/>
    </xf>
    <xf numFmtId="164" fontId="5" fillId="3" borderId="7" xfId="0" applyNumberFormat="1" applyFont="1" applyFill="1" applyBorder="1" applyAlignment="1" applyProtection="1">
      <alignment horizontal="center" vertical="center"/>
      <protection locked="0"/>
    </xf>
    <xf numFmtId="164" fontId="5" fillId="3" borderId="3" xfId="0" applyNumberFormat="1" applyFont="1" applyFill="1" applyBorder="1" applyAlignment="1" applyProtection="1">
      <alignment horizontal="center" vertical="center"/>
      <protection locked="0"/>
    </xf>
    <xf numFmtId="3" fontId="5" fillId="0" borderId="2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wrapText="1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center"/>
    </xf>
    <xf numFmtId="0" fontId="26" fillId="0" borderId="0" xfId="1" applyFont="1" applyFill="1" applyAlignment="1" applyProtection="1">
      <alignment horizontal="left"/>
    </xf>
    <xf numFmtId="0" fontId="24" fillId="3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5" fillId="3" borderId="17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</xdr:colOff>
      <xdr:row>2</xdr:row>
      <xdr:rowOff>38101</xdr:rowOff>
    </xdr:from>
    <xdr:to>
      <xdr:col>11</xdr:col>
      <xdr:colOff>180975</xdr:colOff>
      <xdr:row>9</xdr:row>
      <xdr:rowOff>68580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073015" y="1028701"/>
          <a:ext cx="3042285" cy="97345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headEnd/>
          <a:tailEnd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"Anleitung" zur Dateneingabe 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siehe Laufleiste unten </a:t>
          </a:r>
        </a:p>
      </xdr:txBody>
    </xdr:sp>
    <xdr:clientData fPrintsWithSheet="0"/>
  </xdr:twoCellAnchor>
  <xdr:twoCellAnchor editAs="oneCell">
    <xdr:from>
      <xdr:col>7</xdr:col>
      <xdr:colOff>285750</xdr:colOff>
      <xdr:row>66</xdr:row>
      <xdr:rowOff>0</xdr:rowOff>
    </xdr:from>
    <xdr:to>
      <xdr:col>7</xdr:col>
      <xdr:colOff>361950</xdr:colOff>
      <xdr:row>67</xdr:row>
      <xdr:rowOff>862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133850" y="10906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24765</xdr:colOff>
      <xdr:row>51</xdr:row>
      <xdr:rowOff>1905</xdr:rowOff>
    </xdr:from>
    <xdr:to>
      <xdr:col>6</xdr:col>
      <xdr:colOff>100965</xdr:colOff>
      <xdr:row>51</xdr:row>
      <xdr:rowOff>230296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436245</xdr:colOff>
      <xdr:row>50</xdr:row>
      <xdr:rowOff>116205</xdr:rowOff>
    </xdr:from>
    <xdr:to>
      <xdr:col>5</xdr:col>
      <xdr:colOff>512445</xdr:colOff>
      <xdr:row>51</xdr:row>
      <xdr:rowOff>114559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106680</xdr:colOff>
      <xdr:row>1</xdr:row>
      <xdr:rowOff>7620</xdr:rowOff>
    </xdr:from>
    <xdr:to>
      <xdr:col>0</xdr:col>
      <xdr:colOff>1814232</xdr:colOff>
      <xdr:row>1</xdr:row>
      <xdr:rowOff>899292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83820"/>
          <a:ext cx="1707552" cy="891672"/>
        </a:xfrm>
        <a:prstGeom prst="rect">
          <a:avLst/>
        </a:prstGeom>
      </xdr:spPr>
    </xdr:pic>
    <xdr:clientData/>
  </xdr:twoCellAnchor>
  <xdr:oneCellAnchor>
    <xdr:from>
      <xdr:col>7</xdr:col>
      <xdr:colOff>285750</xdr:colOff>
      <xdr:row>67</xdr:row>
      <xdr:rowOff>0</xdr:rowOff>
    </xdr:from>
    <xdr:ext cx="76200" cy="320902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71C72DD4-9B8C-470B-AEEC-392201454225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285750</xdr:colOff>
      <xdr:row>66</xdr:row>
      <xdr:rowOff>0</xdr:rowOff>
    </xdr:from>
    <xdr:ext cx="76200" cy="320902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A956AFB4-C276-42BA-8CA0-0B53E3A6674B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285750</xdr:colOff>
      <xdr:row>67</xdr:row>
      <xdr:rowOff>0</xdr:rowOff>
    </xdr:from>
    <xdr:ext cx="76200" cy="320902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EAAE43EF-8B44-4CBF-87B5-E53FE55B1ED7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285750</xdr:colOff>
      <xdr:row>66</xdr:row>
      <xdr:rowOff>0</xdr:rowOff>
    </xdr:from>
    <xdr:ext cx="76200" cy="320902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826A785-A037-4154-91DB-29CDE1EE77F9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285750</xdr:colOff>
      <xdr:row>67</xdr:row>
      <xdr:rowOff>0</xdr:rowOff>
    </xdr:from>
    <xdr:ext cx="76200" cy="320902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F8A38C82-719F-4A00-A895-FB641FA8693E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285750</xdr:colOff>
      <xdr:row>66</xdr:row>
      <xdr:rowOff>0</xdr:rowOff>
    </xdr:from>
    <xdr:ext cx="76200" cy="320902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763DCFE7-EAE5-400C-B706-C5B9250CF304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285750</xdr:colOff>
      <xdr:row>67</xdr:row>
      <xdr:rowOff>0</xdr:rowOff>
    </xdr:from>
    <xdr:ext cx="76200" cy="320902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8A21EC89-7D66-4FC0-BC84-20044B37FE5D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285750</xdr:colOff>
      <xdr:row>66</xdr:row>
      <xdr:rowOff>0</xdr:rowOff>
    </xdr:from>
    <xdr:ext cx="76200" cy="320902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C88642A9-AE29-4E67-B81A-6029A9072137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285750</xdr:colOff>
      <xdr:row>67</xdr:row>
      <xdr:rowOff>0</xdr:rowOff>
    </xdr:from>
    <xdr:ext cx="76200" cy="320902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DAFFF874-C90D-46F5-8E0A-F9EF22D3A743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285750</xdr:colOff>
      <xdr:row>66</xdr:row>
      <xdr:rowOff>0</xdr:rowOff>
    </xdr:from>
    <xdr:ext cx="76200" cy="320902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D76E2539-189B-457B-8114-9E3240C65E37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285750</xdr:colOff>
      <xdr:row>67</xdr:row>
      <xdr:rowOff>0</xdr:rowOff>
    </xdr:from>
    <xdr:ext cx="76200" cy="320902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83C020DB-2E8B-4EC2-AB6F-C13341404C04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285750</xdr:colOff>
      <xdr:row>66</xdr:row>
      <xdr:rowOff>0</xdr:rowOff>
    </xdr:from>
    <xdr:ext cx="76200" cy="320902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3C79A3E9-4841-4994-84A6-DCAAFE22A793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285750</xdr:colOff>
      <xdr:row>67</xdr:row>
      <xdr:rowOff>0</xdr:rowOff>
    </xdr:from>
    <xdr:ext cx="76200" cy="320902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7383AE23-E855-49F5-B3D0-47133D1E5F69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285750</xdr:colOff>
      <xdr:row>66</xdr:row>
      <xdr:rowOff>0</xdr:rowOff>
    </xdr:from>
    <xdr:ext cx="76200" cy="320902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C5A53FB1-C349-41FF-B380-B143B102962C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285750</xdr:colOff>
      <xdr:row>67</xdr:row>
      <xdr:rowOff>0</xdr:rowOff>
    </xdr:from>
    <xdr:ext cx="76200" cy="320902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22225D8E-C661-4A45-B558-B9E126A054E9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285750</xdr:colOff>
      <xdr:row>66</xdr:row>
      <xdr:rowOff>0</xdr:rowOff>
    </xdr:from>
    <xdr:ext cx="76200" cy="320902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510E68CD-D52E-436C-9BE8-1948E13B8712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285750</xdr:colOff>
      <xdr:row>67</xdr:row>
      <xdr:rowOff>0</xdr:rowOff>
    </xdr:from>
    <xdr:ext cx="76200" cy="320902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46F64735-2E0B-4740-B63D-AB266B0E0C16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285750</xdr:colOff>
      <xdr:row>66</xdr:row>
      <xdr:rowOff>0</xdr:rowOff>
    </xdr:from>
    <xdr:ext cx="76200" cy="320902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81A1AEFF-504B-4342-8D18-156975883924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285750</xdr:colOff>
      <xdr:row>67</xdr:row>
      <xdr:rowOff>0</xdr:rowOff>
    </xdr:from>
    <xdr:ext cx="76200" cy="320902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4F7F6D19-26E2-47C8-B885-A16CF5440C21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285750</xdr:colOff>
      <xdr:row>66</xdr:row>
      <xdr:rowOff>0</xdr:rowOff>
    </xdr:from>
    <xdr:ext cx="76200" cy="320902"/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2A4CEF89-13BD-4B89-B95A-075EE80FE313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285750</xdr:colOff>
      <xdr:row>67</xdr:row>
      <xdr:rowOff>0</xdr:rowOff>
    </xdr:from>
    <xdr:ext cx="76200" cy="320902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2DFA23C1-034F-4FEE-BD8F-6F1D79E3EB77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285750</xdr:colOff>
      <xdr:row>66</xdr:row>
      <xdr:rowOff>0</xdr:rowOff>
    </xdr:from>
    <xdr:ext cx="76200" cy="320902"/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7B8B0DD1-C849-42CC-B931-102C1386D304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285750</xdr:colOff>
      <xdr:row>67</xdr:row>
      <xdr:rowOff>0</xdr:rowOff>
    </xdr:from>
    <xdr:ext cx="76200" cy="320902"/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70319BA6-487D-4047-B8F8-384D920FD3A5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285750</xdr:colOff>
      <xdr:row>66</xdr:row>
      <xdr:rowOff>0</xdr:rowOff>
    </xdr:from>
    <xdr:ext cx="76200" cy="320902"/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7E73A45D-48DC-40AE-AF60-20046A5FE23C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285750</xdr:colOff>
      <xdr:row>67</xdr:row>
      <xdr:rowOff>0</xdr:rowOff>
    </xdr:from>
    <xdr:ext cx="76200" cy="320902"/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22FF22A2-6C28-454D-971D-D8630D71275C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285750</xdr:colOff>
      <xdr:row>66</xdr:row>
      <xdr:rowOff>0</xdr:rowOff>
    </xdr:from>
    <xdr:ext cx="76200" cy="320902"/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B82163FE-163C-411B-B2D5-3A0FFE90E1ED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285750</xdr:colOff>
      <xdr:row>67</xdr:row>
      <xdr:rowOff>0</xdr:rowOff>
    </xdr:from>
    <xdr:ext cx="76200" cy="320902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9560A911-7A93-4145-95A6-9673CD32A3AE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285750</xdr:colOff>
      <xdr:row>66</xdr:row>
      <xdr:rowOff>0</xdr:rowOff>
    </xdr:from>
    <xdr:ext cx="76200" cy="320902"/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A1DBCE66-19DF-4405-A135-5C33F5B79F15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285750</xdr:colOff>
      <xdr:row>67</xdr:row>
      <xdr:rowOff>0</xdr:rowOff>
    </xdr:from>
    <xdr:ext cx="76200" cy="320902"/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6ED3742C-6803-4951-BA8F-BD7C2E8B6BE2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285750</xdr:colOff>
      <xdr:row>66</xdr:row>
      <xdr:rowOff>0</xdr:rowOff>
    </xdr:from>
    <xdr:ext cx="76200" cy="320902"/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207C2F23-9E75-47E6-A423-9E0F22E53E5C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285750</xdr:colOff>
      <xdr:row>67</xdr:row>
      <xdr:rowOff>0</xdr:rowOff>
    </xdr:from>
    <xdr:ext cx="76200" cy="320902"/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902E81B2-A802-4DE4-BB46-8B822E962A57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285750</xdr:colOff>
      <xdr:row>66</xdr:row>
      <xdr:rowOff>0</xdr:rowOff>
    </xdr:from>
    <xdr:ext cx="76200" cy="320902"/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4E40FCA5-757C-4B08-AA4E-D717DE3F8460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285750</xdr:colOff>
      <xdr:row>67</xdr:row>
      <xdr:rowOff>0</xdr:rowOff>
    </xdr:from>
    <xdr:ext cx="76200" cy="320902"/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F72C9D75-2AF4-44A4-8D42-B223BD99D6CC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285750</xdr:colOff>
      <xdr:row>66</xdr:row>
      <xdr:rowOff>0</xdr:rowOff>
    </xdr:from>
    <xdr:ext cx="76200" cy="320902"/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F5C25E71-129B-4F4D-A648-47CF77EDA871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285750</xdr:colOff>
      <xdr:row>67</xdr:row>
      <xdr:rowOff>0</xdr:rowOff>
    </xdr:from>
    <xdr:ext cx="76200" cy="320902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B7D34BFD-C90D-4553-B1A9-56D6FD93A576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285750</xdr:colOff>
      <xdr:row>66</xdr:row>
      <xdr:rowOff>0</xdr:rowOff>
    </xdr:from>
    <xdr:ext cx="76200" cy="320902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AEA4B4E1-F407-43C8-B339-5A78965F2BF7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285750</xdr:colOff>
      <xdr:row>67</xdr:row>
      <xdr:rowOff>0</xdr:rowOff>
    </xdr:from>
    <xdr:ext cx="76200" cy="320902"/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35CA98B8-55F6-417E-9955-A5D3BCD15905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285750</xdr:colOff>
      <xdr:row>66</xdr:row>
      <xdr:rowOff>0</xdr:rowOff>
    </xdr:from>
    <xdr:ext cx="76200" cy="320902"/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5126E443-1F5D-4B4F-866C-C7B13DC3856E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285750</xdr:colOff>
      <xdr:row>67</xdr:row>
      <xdr:rowOff>0</xdr:rowOff>
    </xdr:from>
    <xdr:ext cx="76200" cy="320902"/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42D8AE8C-A072-43E7-A1DA-79266F106980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285750</xdr:colOff>
      <xdr:row>66</xdr:row>
      <xdr:rowOff>0</xdr:rowOff>
    </xdr:from>
    <xdr:ext cx="76200" cy="320902"/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E9763941-33BD-4612-BDD9-FA9B4AECAC81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285750</xdr:colOff>
      <xdr:row>67</xdr:row>
      <xdr:rowOff>0</xdr:rowOff>
    </xdr:from>
    <xdr:ext cx="76200" cy="320902"/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C498080E-0153-43DB-8389-EE7721FC5932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285750</xdr:colOff>
      <xdr:row>66</xdr:row>
      <xdr:rowOff>0</xdr:rowOff>
    </xdr:from>
    <xdr:ext cx="76200" cy="320902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8F66CD7A-34C9-4CA6-AB75-15D3C8F5DF35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285750</xdr:colOff>
      <xdr:row>67</xdr:row>
      <xdr:rowOff>0</xdr:rowOff>
    </xdr:from>
    <xdr:ext cx="76200" cy="320902"/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2AFB543A-3C07-476D-89FA-12B28797DB46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285750</xdr:colOff>
      <xdr:row>66</xdr:row>
      <xdr:rowOff>0</xdr:rowOff>
    </xdr:from>
    <xdr:ext cx="76200" cy="320902"/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BED18D1F-3E9D-49DD-A45A-3D616C9477F1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285750</xdr:colOff>
      <xdr:row>67</xdr:row>
      <xdr:rowOff>0</xdr:rowOff>
    </xdr:from>
    <xdr:ext cx="76200" cy="320902"/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5075FE6-C204-4EAD-8830-4AC869DF08F9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285750</xdr:colOff>
      <xdr:row>66</xdr:row>
      <xdr:rowOff>0</xdr:rowOff>
    </xdr:from>
    <xdr:ext cx="76200" cy="320902"/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955D8B4D-67DC-46A2-85DD-FD92F9FC32DB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285750</xdr:colOff>
      <xdr:row>67</xdr:row>
      <xdr:rowOff>0</xdr:rowOff>
    </xdr:from>
    <xdr:ext cx="76200" cy="320902"/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A88E2E8A-3604-49B4-8682-7224220B070C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285750</xdr:colOff>
      <xdr:row>66</xdr:row>
      <xdr:rowOff>0</xdr:rowOff>
    </xdr:from>
    <xdr:ext cx="76200" cy="320902"/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CFC345A7-8E39-410A-8136-32585934E2E2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285750</xdr:colOff>
      <xdr:row>67</xdr:row>
      <xdr:rowOff>0</xdr:rowOff>
    </xdr:from>
    <xdr:ext cx="76200" cy="320902"/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47AF4366-BB61-4027-ADF6-E5AA158F28A1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285750</xdr:colOff>
      <xdr:row>66</xdr:row>
      <xdr:rowOff>0</xdr:rowOff>
    </xdr:from>
    <xdr:ext cx="76200" cy="320902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35166414-5D19-466F-8742-EE95A6E26088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285750</xdr:colOff>
      <xdr:row>67</xdr:row>
      <xdr:rowOff>0</xdr:rowOff>
    </xdr:from>
    <xdr:ext cx="76200" cy="320902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FC09EA71-E01C-41F5-A251-EBA032474054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285750</xdr:colOff>
      <xdr:row>66</xdr:row>
      <xdr:rowOff>0</xdr:rowOff>
    </xdr:from>
    <xdr:ext cx="76200" cy="320902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39C0374B-96E6-4FB3-8059-E4D68E886D8C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285750</xdr:colOff>
      <xdr:row>67</xdr:row>
      <xdr:rowOff>0</xdr:rowOff>
    </xdr:from>
    <xdr:ext cx="76200" cy="320902"/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BEF6E497-CF9C-4655-98A3-CE6F9674009B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61</xdr:col>
      <xdr:colOff>285750</xdr:colOff>
      <xdr:row>66</xdr:row>
      <xdr:rowOff>0</xdr:rowOff>
    </xdr:from>
    <xdr:ext cx="76200" cy="320902"/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CE6B7F79-4FFC-4137-985F-811C0B8FBD7A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61</xdr:col>
      <xdr:colOff>285750</xdr:colOff>
      <xdr:row>67</xdr:row>
      <xdr:rowOff>0</xdr:rowOff>
    </xdr:from>
    <xdr:ext cx="76200" cy="320902"/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879E5693-CA44-48FF-A292-00A4E0A308E0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63</xdr:col>
      <xdr:colOff>285750</xdr:colOff>
      <xdr:row>66</xdr:row>
      <xdr:rowOff>0</xdr:rowOff>
    </xdr:from>
    <xdr:ext cx="76200" cy="320902"/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F9C0F2D9-C4C0-4C10-9E2E-F71A4821729C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63</xdr:col>
      <xdr:colOff>285750</xdr:colOff>
      <xdr:row>67</xdr:row>
      <xdr:rowOff>0</xdr:rowOff>
    </xdr:from>
    <xdr:ext cx="76200" cy="320902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FC7557BE-3D22-409A-827C-8D935F94F736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65</xdr:col>
      <xdr:colOff>285750</xdr:colOff>
      <xdr:row>66</xdr:row>
      <xdr:rowOff>0</xdr:rowOff>
    </xdr:from>
    <xdr:ext cx="76200" cy="320902"/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9B0F514C-F8DB-49FF-88B5-A3496436CE83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65</xdr:col>
      <xdr:colOff>285750</xdr:colOff>
      <xdr:row>67</xdr:row>
      <xdr:rowOff>0</xdr:rowOff>
    </xdr:from>
    <xdr:ext cx="76200" cy="320902"/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FC9B693D-03EB-4ED0-BE61-B570EE157492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67</xdr:col>
      <xdr:colOff>285750</xdr:colOff>
      <xdr:row>66</xdr:row>
      <xdr:rowOff>0</xdr:rowOff>
    </xdr:from>
    <xdr:ext cx="76200" cy="320902"/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F8DDED93-ACBA-4674-8EE5-33B7EDBD9665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67</xdr:col>
      <xdr:colOff>285750</xdr:colOff>
      <xdr:row>67</xdr:row>
      <xdr:rowOff>0</xdr:rowOff>
    </xdr:from>
    <xdr:ext cx="76200" cy="320902"/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4F73CD87-F1D0-4910-BC91-054BC3A345AC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285750</xdr:colOff>
      <xdr:row>66</xdr:row>
      <xdr:rowOff>0</xdr:rowOff>
    </xdr:from>
    <xdr:ext cx="76200" cy="320902"/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558C4DD0-8D7B-483E-915D-932D78D267CD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285750</xdr:colOff>
      <xdr:row>67</xdr:row>
      <xdr:rowOff>0</xdr:rowOff>
    </xdr:from>
    <xdr:ext cx="76200" cy="320902"/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90380DBD-D376-4ADB-828B-AEFABC041EE9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71</xdr:col>
      <xdr:colOff>285750</xdr:colOff>
      <xdr:row>66</xdr:row>
      <xdr:rowOff>0</xdr:rowOff>
    </xdr:from>
    <xdr:ext cx="76200" cy="320902"/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21C6FFAF-9024-4894-ADAD-B502896DC61F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71</xdr:col>
      <xdr:colOff>285750</xdr:colOff>
      <xdr:row>67</xdr:row>
      <xdr:rowOff>0</xdr:rowOff>
    </xdr:from>
    <xdr:ext cx="76200" cy="320902"/>
    <xdr:sp macro="" textlink="">
      <xdr:nvSpPr>
        <xdr:cNvPr id="73" name="Text Box 3">
          <a:extLst>
            <a:ext uri="{FF2B5EF4-FFF2-40B4-BE49-F238E27FC236}">
              <a16:creationId xmlns:a16="http://schemas.microsoft.com/office/drawing/2014/main" id="{F9B8F65E-157C-41CA-8CEF-9FD69399DF20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73</xdr:col>
      <xdr:colOff>285750</xdr:colOff>
      <xdr:row>66</xdr:row>
      <xdr:rowOff>0</xdr:rowOff>
    </xdr:from>
    <xdr:ext cx="76200" cy="320902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B55F874A-D969-446C-9A66-96F90B7C3F1B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73</xdr:col>
      <xdr:colOff>285750</xdr:colOff>
      <xdr:row>67</xdr:row>
      <xdr:rowOff>0</xdr:rowOff>
    </xdr:from>
    <xdr:ext cx="76200" cy="320902"/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9E5E28A9-8BA7-4B34-A170-4893FA976DBB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75</xdr:col>
      <xdr:colOff>285750</xdr:colOff>
      <xdr:row>66</xdr:row>
      <xdr:rowOff>0</xdr:rowOff>
    </xdr:from>
    <xdr:ext cx="76200" cy="320902"/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17ED91F1-A477-4447-8BB6-14C3B57E8CE1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75</xdr:col>
      <xdr:colOff>285750</xdr:colOff>
      <xdr:row>67</xdr:row>
      <xdr:rowOff>0</xdr:rowOff>
    </xdr:from>
    <xdr:ext cx="76200" cy="320902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AF25A3F0-E50A-4701-B6CC-6DD847671DF9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77</xdr:col>
      <xdr:colOff>285750</xdr:colOff>
      <xdr:row>66</xdr:row>
      <xdr:rowOff>0</xdr:rowOff>
    </xdr:from>
    <xdr:ext cx="76200" cy="320902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7B6D537B-48A1-444A-B400-5BAF82BB6743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77</xdr:col>
      <xdr:colOff>285750</xdr:colOff>
      <xdr:row>67</xdr:row>
      <xdr:rowOff>0</xdr:rowOff>
    </xdr:from>
    <xdr:ext cx="76200" cy="320902"/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DD2BBA35-1756-49B9-B20C-014C0AFD67BF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79</xdr:col>
      <xdr:colOff>285750</xdr:colOff>
      <xdr:row>66</xdr:row>
      <xdr:rowOff>0</xdr:rowOff>
    </xdr:from>
    <xdr:ext cx="76200" cy="320902"/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id="{D456085C-30D7-4D84-B481-C05A2D309F39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79</xdr:col>
      <xdr:colOff>285750</xdr:colOff>
      <xdr:row>67</xdr:row>
      <xdr:rowOff>0</xdr:rowOff>
    </xdr:from>
    <xdr:ext cx="76200" cy="320902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65AB6139-4E05-4961-954E-A483498B592B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81</xdr:col>
      <xdr:colOff>285750</xdr:colOff>
      <xdr:row>66</xdr:row>
      <xdr:rowOff>0</xdr:rowOff>
    </xdr:from>
    <xdr:ext cx="76200" cy="320902"/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C2DCB783-DC62-415A-BB5A-5ABFAA44EEA1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81</xdr:col>
      <xdr:colOff>285750</xdr:colOff>
      <xdr:row>67</xdr:row>
      <xdr:rowOff>0</xdr:rowOff>
    </xdr:from>
    <xdr:ext cx="76200" cy="320902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60A252E2-9CAB-4166-A6AC-05E39A25DC37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83</xdr:col>
      <xdr:colOff>285750</xdr:colOff>
      <xdr:row>66</xdr:row>
      <xdr:rowOff>0</xdr:rowOff>
    </xdr:from>
    <xdr:ext cx="76200" cy="320902"/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EEB01F20-69FC-403F-A56E-6ED592F1CADB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83</xdr:col>
      <xdr:colOff>285750</xdr:colOff>
      <xdr:row>67</xdr:row>
      <xdr:rowOff>0</xdr:rowOff>
    </xdr:from>
    <xdr:ext cx="76200" cy="320902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3695450D-3515-4090-AE21-9519E93425E9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85</xdr:col>
      <xdr:colOff>285750</xdr:colOff>
      <xdr:row>66</xdr:row>
      <xdr:rowOff>0</xdr:rowOff>
    </xdr:from>
    <xdr:ext cx="76200" cy="320902"/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A80C3679-6F27-467E-A8ED-639BA9327E22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85</xdr:col>
      <xdr:colOff>285750</xdr:colOff>
      <xdr:row>67</xdr:row>
      <xdr:rowOff>0</xdr:rowOff>
    </xdr:from>
    <xdr:ext cx="76200" cy="320902"/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25F40452-861C-4E98-91D8-AAE33E00547E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87</xdr:col>
      <xdr:colOff>285750</xdr:colOff>
      <xdr:row>66</xdr:row>
      <xdr:rowOff>0</xdr:rowOff>
    </xdr:from>
    <xdr:ext cx="76200" cy="320902"/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CC20A82D-3D2A-481B-937C-36A73BB23FCE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87</xdr:col>
      <xdr:colOff>285750</xdr:colOff>
      <xdr:row>67</xdr:row>
      <xdr:rowOff>0</xdr:rowOff>
    </xdr:from>
    <xdr:ext cx="76200" cy="320902"/>
    <xdr:sp macro="" textlink="">
      <xdr:nvSpPr>
        <xdr:cNvPr id="89" name="Text Box 3">
          <a:extLst>
            <a:ext uri="{FF2B5EF4-FFF2-40B4-BE49-F238E27FC236}">
              <a16:creationId xmlns:a16="http://schemas.microsoft.com/office/drawing/2014/main" id="{E9F8191B-F6F4-4912-A7ED-E3D846E8FDBF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89</xdr:col>
      <xdr:colOff>285750</xdr:colOff>
      <xdr:row>66</xdr:row>
      <xdr:rowOff>0</xdr:rowOff>
    </xdr:from>
    <xdr:ext cx="76200" cy="320902"/>
    <xdr:sp macro="" textlink="">
      <xdr:nvSpPr>
        <xdr:cNvPr id="90" name="Text Box 3">
          <a:extLst>
            <a:ext uri="{FF2B5EF4-FFF2-40B4-BE49-F238E27FC236}">
              <a16:creationId xmlns:a16="http://schemas.microsoft.com/office/drawing/2014/main" id="{4DB8E6EA-1408-43F7-A2DE-17C494A24224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89</xdr:col>
      <xdr:colOff>285750</xdr:colOff>
      <xdr:row>67</xdr:row>
      <xdr:rowOff>0</xdr:rowOff>
    </xdr:from>
    <xdr:ext cx="76200" cy="320902"/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id="{61D89B40-4CD5-4153-B03F-07E7AB6F393B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91</xdr:col>
      <xdr:colOff>285750</xdr:colOff>
      <xdr:row>66</xdr:row>
      <xdr:rowOff>0</xdr:rowOff>
    </xdr:from>
    <xdr:ext cx="76200" cy="320902"/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799C9BB4-F0E1-46BD-B132-F4EA5151ADED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91</xdr:col>
      <xdr:colOff>285750</xdr:colOff>
      <xdr:row>67</xdr:row>
      <xdr:rowOff>0</xdr:rowOff>
    </xdr:from>
    <xdr:ext cx="76200" cy="320902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BC4FC81D-10EF-43BE-9AFD-7573A79A560E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93</xdr:col>
      <xdr:colOff>285750</xdr:colOff>
      <xdr:row>66</xdr:row>
      <xdr:rowOff>0</xdr:rowOff>
    </xdr:from>
    <xdr:ext cx="76200" cy="320902"/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2D787BC2-DA04-4F2E-A6B6-7FBBAD9BFB57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93</xdr:col>
      <xdr:colOff>285750</xdr:colOff>
      <xdr:row>67</xdr:row>
      <xdr:rowOff>0</xdr:rowOff>
    </xdr:from>
    <xdr:ext cx="76200" cy="320902"/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A43A5581-5318-47F4-8D21-32C4EB36EAE7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95</xdr:col>
      <xdr:colOff>285750</xdr:colOff>
      <xdr:row>66</xdr:row>
      <xdr:rowOff>0</xdr:rowOff>
    </xdr:from>
    <xdr:ext cx="76200" cy="320902"/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E12C9327-BF75-49AC-A9B4-3C88C1DD1095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95</xdr:col>
      <xdr:colOff>285750</xdr:colOff>
      <xdr:row>67</xdr:row>
      <xdr:rowOff>0</xdr:rowOff>
    </xdr:from>
    <xdr:ext cx="76200" cy="320902"/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F4ABE4FB-ECEB-45F0-A4C6-6EC76CF3CFAF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97</xdr:col>
      <xdr:colOff>285750</xdr:colOff>
      <xdr:row>66</xdr:row>
      <xdr:rowOff>0</xdr:rowOff>
    </xdr:from>
    <xdr:ext cx="76200" cy="320902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C0237204-8CE6-433C-AD3E-308CC5218D71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97</xdr:col>
      <xdr:colOff>285750</xdr:colOff>
      <xdr:row>67</xdr:row>
      <xdr:rowOff>0</xdr:rowOff>
    </xdr:from>
    <xdr:ext cx="76200" cy="320902"/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BB2975A0-5C99-4982-9971-8494B38D9622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99</xdr:col>
      <xdr:colOff>285750</xdr:colOff>
      <xdr:row>66</xdr:row>
      <xdr:rowOff>0</xdr:rowOff>
    </xdr:from>
    <xdr:ext cx="76200" cy="320902"/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E3E6B475-FE90-4551-9D5C-A8E7AF634F30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99</xdr:col>
      <xdr:colOff>285750</xdr:colOff>
      <xdr:row>67</xdr:row>
      <xdr:rowOff>0</xdr:rowOff>
    </xdr:from>
    <xdr:ext cx="76200" cy="320902"/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id="{2C4B66CF-0D51-47E7-A84F-DE5982A0F5AA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101</xdr:col>
      <xdr:colOff>285750</xdr:colOff>
      <xdr:row>66</xdr:row>
      <xdr:rowOff>0</xdr:rowOff>
    </xdr:from>
    <xdr:ext cx="76200" cy="320902"/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2E040C5A-B445-4E97-953A-A756ADFC302D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101</xdr:col>
      <xdr:colOff>285750</xdr:colOff>
      <xdr:row>67</xdr:row>
      <xdr:rowOff>0</xdr:rowOff>
    </xdr:from>
    <xdr:ext cx="76200" cy="320902"/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96522A04-CF71-4E6B-A7B0-C8BD84D70074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103</xdr:col>
      <xdr:colOff>285750</xdr:colOff>
      <xdr:row>66</xdr:row>
      <xdr:rowOff>0</xdr:rowOff>
    </xdr:from>
    <xdr:ext cx="76200" cy="320902"/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CAE396F6-FE6A-4E99-B2B7-9372778123EB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103</xdr:col>
      <xdr:colOff>285750</xdr:colOff>
      <xdr:row>67</xdr:row>
      <xdr:rowOff>0</xdr:rowOff>
    </xdr:from>
    <xdr:ext cx="76200" cy="320902"/>
    <xdr:sp macro="" textlink="">
      <xdr:nvSpPr>
        <xdr:cNvPr id="105" name="Text Box 3">
          <a:extLst>
            <a:ext uri="{FF2B5EF4-FFF2-40B4-BE49-F238E27FC236}">
              <a16:creationId xmlns:a16="http://schemas.microsoft.com/office/drawing/2014/main" id="{4E7C2E6C-42C1-4581-8011-9CB2E97571D3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105</xdr:col>
      <xdr:colOff>285750</xdr:colOff>
      <xdr:row>66</xdr:row>
      <xdr:rowOff>0</xdr:rowOff>
    </xdr:from>
    <xdr:ext cx="76200" cy="320902"/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id="{3C0D2025-F0D8-49D0-BDEF-6FD4D0537CFA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105</xdr:col>
      <xdr:colOff>285750</xdr:colOff>
      <xdr:row>67</xdr:row>
      <xdr:rowOff>0</xdr:rowOff>
    </xdr:from>
    <xdr:ext cx="76200" cy="320902"/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58368298-4919-45C3-A2E2-3DAE4D7B24F8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107</xdr:col>
      <xdr:colOff>285750</xdr:colOff>
      <xdr:row>66</xdr:row>
      <xdr:rowOff>0</xdr:rowOff>
    </xdr:from>
    <xdr:ext cx="76200" cy="320902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3FA5B6F-3863-42CD-95A1-A14FD33DC5E8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107</xdr:col>
      <xdr:colOff>285750</xdr:colOff>
      <xdr:row>67</xdr:row>
      <xdr:rowOff>0</xdr:rowOff>
    </xdr:from>
    <xdr:ext cx="76200" cy="320902"/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1890B3E7-ED79-4219-922C-5177FC26FF76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109</xdr:col>
      <xdr:colOff>285750</xdr:colOff>
      <xdr:row>66</xdr:row>
      <xdr:rowOff>0</xdr:rowOff>
    </xdr:from>
    <xdr:ext cx="76200" cy="320902"/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576D2916-0C8A-40DD-A4F3-8E76CEA4514C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109</xdr:col>
      <xdr:colOff>285750</xdr:colOff>
      <xdr:row>67</xdr:row>
      <xdr:rowOff>0</xdr:rowOff>
    </xdr:from>
    <xdr:ext cx="76200" cy="320902"/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27B27999-D40F-42B2-879F-080BEACC89BD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285750</xdr:colOff>
      <xdr:row>66</xdr:row>
      <xdr:rowOff>0</xdr:rowOff>
    </xdr:from>
    <xdr:ext cx="76200" cy="320902"/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70B7B26A-A2EA-43F7-BCEC-6F14A43D7311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285750</xdr:colOff>
      <xdr:row>67</xdr:row>
      <xdr:rowOff>0</xdr:rowOff>
    </xdr:from>
    <xdr:ext cx="76200" cy="320902"/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3E6C7AEE-36F1-4CFD-AF57-34F8B12408DD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113</xdr:col>
      <xdr:colOff>285750</xdr:colOff>
      <xdr:row>66</xdr:row>
      <xdr:rowOff>0</xdr:rowOff>
    </xdr:from>
    <xdr:ext cx="76200" cy="320902"/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A947FD14-EAFF-4B4D-B3C0-A7A61743858D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113</xdr:col>
      <xdr:colOff>285750</xdr:colOff>
      <xdr:row>67</xdr:row>
      <xdr:rowOff>0</xdr:rowOff>
    </xdr:from>
    <xdr:ext cx="76200" cy="320902"/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3427D281-EF23-4144-89CA-87D47711D03E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115</xdr:col>
      <xdr:colOff>285750</xdr:colOff>
      <xdr:row>66</xdr:row>
      <xdr:rowOff>0</xdr:rowOff>
    </xdr:from>
    <xdr:ext cx="76200" cy="320902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FEAD6D70-78F2-4E99-B7A7-80C6721700F4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115</xdr:col>
      <xdr:colOff>285750</xdr:colOff>
      <xdr:row>67</xdr:row>
      <xdr:rowOff>0</xdr:rowOff>
    </xdr:from>
    <xdr:ext cx="76200" cy="320902"/>
    <xdr:sp macro="" textlink="">
      <xdr:nvSpPr>
        <xdr:cNvPr id="117" name="Text Box 3">
          <a:extLst>
            <a:ext uri="{FF2B5EF4-FFF2-40B4-BE49-F238E27FC236}">
              <a16:creationId xmlns:a16="http://schemas.microsoft.com/office/drawing/2014/main" id="{44524F84-EAC9-42FA-B274-5A293538E2D3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117</xdr:col>
      <xdr:colOff>285750</xdr:colOff>
      <xdr:row>66</xdr:row>
      <xdr:rowOff>0</xdr:rowOff>
    </xdr:from>
    <xdr:ext cx="76200" cy="320902"/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BA93BBF9-04D1-4F88-A582-A841394F4DC5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117</xdr:col>
      <xdr:colOff>285750</xdr:colOff>
      <xdr:row>67</xdr:row>
      <xdr:rowOff>0</xdr:rowOff>
    </xdr:from>
    <xdr:ext cx="76200" cy="320902"/>
    <xdr:sp macro="" textlink="">
      <xdr:nvSpPr>
        <xdr:cNvPr id="119" name="Text Box 3">
          <a:extLst>
            <a:ext uri="{FF2B5EF4-FFF2-40B4-BE49-F238E27FC236}">
              <a16:creationId xmlns:a16="http://schemas.microsoft.com/office/drawing/2014/main" id="{2D4EB116-C2A9-4B74-AC21-89459FD7CFFA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119</xdr:col>
      <xdr:colOff>285750</xdr:colOff>
      <xdr:row>66</xdr:row>
      <xdr:rowOff>0</xdr:rowOff>
    </xdr:from>
    <xdr:ext cx="76200" cy="320902"/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D7826F2A-30CF-428F-8BE7-7C8A375BD38D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119</xdr:col>
      <xdr:colOff>285750</xdr:colOff>
      <xdr:row>67</xdr:row>
      <xdr:rowOff>0</xdr:rowOff>
    </xdr:from>
    <xdr:ext cx="76200" cy="320902"/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748C0056-FE02-43B1-B0CC-6CCDFECDF3B6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121</xdr:col>
      <xdr:colOff>285750</xdr:colOff>
      <xdr:row>66</xdr:row>
      <xdr:rowOff>0</xdr:rowOff>
    </xdr:from>
    <xdr:ext cx="76200" cy="320902"/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9DC4CD2F-F422-4070-9570-2CFDE4F16C58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121</xdr:col>
      <xdr:colOff>285750</xdr:colOff>
      <xdr:row>67</xdr:row>
      <xdr:rowOff>0</xdr:rowOff>
    </xdr:from>
    <xdr:ext cx="76200" cy="320902"/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9CA90E3E-0D3B-4F92-9A15-07CB245B2B8D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285750</xdr:colOff>
      <xdr:row>66</xdr:row>
      <xdr:rowOff>0</xdr:rowOff>
    </xdr:from>
    <xdr:ext cx="76200" cy="320902"/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1A9A5B38-07C6-4B8B-9CCB-F00D962AE044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285750</xdr:colOff>
      <xdr:row>67</xdr:row>
      <xdr:rowOff>0</xdr:rowOff>
    </xdr:from>
    <xdr:ext cx="76200" cy="320902"/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87A9E05D-9D3A-43AA-B2F9-4BCE1D5D0DB8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285750</xdr:colOff>
      <xdr:row>66</xdr:row>
      <xdr:rowOff>0</xdr:rowOff>
    </xdr:from>
    <xdr:ext cx="76200" cy="320902"/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19166596-0F00-47BB-8871-2C5063ED252D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285750</xdr:colOff>
      <xdr:row>67</xdr:row>
      <xdr:rowOff>0</xdr:rowOff>
    </xdr:from>
    <xdr:ext cx="76200" cy="320902"/>
    <xdr:sp macro="" textlink="">
      <xdr:nvSpPr>
        <xdr:cNvPr id="127" name="Text Box 3">
          <a:extLst>
            <a:ext uri="{FF2B5EF4-FFF2-40B4-BE49-F238E27FC236}">
              <a16:creationId xmlns:a16="http://schemas.microsoft.com/office/drawing/2014/main" id="{EFD3728A-63A5-43B5-9A6B-FC3FA4B08BA5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127</xdr:col>
      <xdr:colOff>285750</xdr:colOff>
      <xdr:row>66</xdr:row>
      <xdr:rowOff>0</xdr:rowOff>
    </xdr:from>
    <xdr:ext cx="76200" cy="320902"/>
    <xdr:sp macro="" textlink="">
      <xdr:nvSpPr>
        <xdr:cNvPr id="128" name="Text Box 3">
          <a:extLst>
            <a:ext uri="{FF2B5EF4-FFF2-40B4-BE49-F238E27FC236}">
              <a16:creationId xmlns:a16="http://schemas.microsoft.com/office/drawing/2014/main" id="{3A6E616F-63D6-4505-B303-B343BE464147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127</xdr:col>
      <xdr:colOff>285750</xdr:colOff>
      <xdr:row>67</xdr:row>
      <xdr:rowOff>0</xdr:rowOff>
    </xdr:from>
    <xdr:ext cx="76200" cy="320902"/>
    <xdr:sp macro="" textlink="">
      <xdr:nvSpPr>
        <xdr:cNvPr id="129" name="Text Box 3">
          <a:extLst>
            <a:ext uri="{FF2B5EF4-FFF2-40B4-BE49-F238E27FC236}">
              <a16:creationId xmlns:a16="http://schemas.microsoft.com/office/drawing/2014/main" id="{74480A6F-4A4E-469B-85F5-0B2A7B8DA700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129</xdr:col>
      <xdr:colOff>285750</xdr:colOff>
      <xdr:row>66</xdr:row>
      <xdr:rowOff>0</xdr:rowOff>
    </xdr:from>
    <xdr:ext cx="76200" cy="320902"/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33603711-80FD-43E1-971A-A6CD2AD94CC3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129</xdr:col>
      <xdr:colOff>285750</xdr:colOff>
      <xdr:row>67</xdr:row>
      <xdr:rowOff>0</xdr:rowOff>
    </xdr:from>
    <xdr:ext cx="76200" cy="320902"/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73521F32-F0F7-4CD6-9058-2403C51D1043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131</xdr:col>
      <xdr:colOff>285750</xdr:colOff>
      <xdr:row>66</xdr:row>
      <xdr:rowOff>0</xdr:rowOff>
    </xdr:from>
    <xdr:ext cx="76200" cy="320902"/>
    <xdr:sp macro="" textlink="">
      <xdr:nvSpPr>
        <xdr:cNvPr id="132" name="Text Box 3">
          <a:extLst>
            <a:ext uri="{FF2B5EF4-FFF2-40B4-BE49-F238E27FC236}">
              <a16:creationId xmlns:a16="http://schemas.microsoft.com/office/drawing/2014/main" id="{C9D3F6DF-FDB1-453C-BC14-1B2B86DAD342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131</xdr:col>
      <xdr:colOff>285750</xdr:colOff>
      <xdr:row>67</xdr:row>
      <xdr:rowOff>0</xdr:rowOff>
    </xdr:from>
    <xdr:ext cx="76200" cy="320902"/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CB2C146D-5AD2-429B-AB9E-BA6BC76D5D1F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133</xdr:col>
      <xdr:colOff>285750</xdr:colOff>
      <xdr:row>66</xdr:row>
      <xdr:rowOff>0</xdr:rowOff>
    </xdr:from>
    <xdr:ext cx="76200" cy="320902"/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C8F21ACA-A59A-43D6-B16E-F51773D44B17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133</xdr:col>
      <xdr:colOff>285750</xdr:colOff>
      <xdr:row>67</xdr:row>
      <xdr:rowOff>0</xdr:rowOff>
    </xdr:from>
    <xdr:ext cx="76200" cy="320902"/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5506DB3A-74B1-4942-BF0F-15CC4D81037B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135</xdr:col>
      <xdr:colOff>285750</xdr:colOff>
      <xdr:row>66</xdr:row>
      <xdr:rowOff>0</xdr:rowOff>
    </xdr:from>
    <xdr:ext cx="76200" cy="320902"/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D1398F8A-46B7-45A0-BFFE-AA1D7B023142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135</xdr:col>
      <xdr:colOff>285750</xdr:colOff>
      <xdr:row>67</xdr:row>
      <xdr:rowOff>0</xdr:rowOff>
    </xdr:from>
    <xdr:ext cx="76200" cy="320902"/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1F169FFC-7071-4D52-B389-DEE534225FC3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137</xdr:col>
      <xdr:colOff>285750</xdr:colOff>
      <xdr:row>66</xdr:row>
      <xdr:rowOff>0</xdr:rowOff>
    </xdr:from>
    <xdr:ext cx="76200" cy="320902"/>
    <xdr:sp macro="" textlink="">
      <xdr:nvSpPr>
        <xdr:cNvPr id="138" name="Text Box 3">
          <a:extLst>
            <a:ext uri="{FF2B5EF4-FFF2-40B4-BE49-F238E27FC236}">
              <a16:creationId xmlns:a16="http://schemas.microsoft.com/office/drawing/2014/main" id="{97CC79C3-AC0F-482A-B2DC-03263BC0E9A6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137</xdr:col>
      <xdr:colOff>285750</xdr:colOff>
      <xdr:row>67</xdr:row>
      <xdr:rowOff>0</xdr:rowOff>
    </xdr:from>
    <xdr:ext cx="76200" cy="320902"/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05A09C08-5172-4997-8FB0-69716D7E616D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139</xdr:col>
      <xdr:colOff>285750</xdr:colOff>
      <xdr:row>66</xdr:row>
      <xdr:rowOff>0</xdr:rowOff>
    </xdr:from>
    <xdr:ext cx="76200" cy="320902"/>
    <xdr:sp macro="" textlink="">
      <xdr:nvSpPr>
        <xdr:cNvPr id="140" name="Text Box 3">
          <a:extLst>
            <a:ext uri="{FF2B5EF4-FFF2-40B4-BE49-F238E27FC236}">
              <a16:creationId xmlns:a16="http://schemas.microsoft.com/office/drawing/2014/main" id="{211A8D11-D3FA-4CC3-81EE-04930C3BCA41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139</xdr:col>
      <xdr:colOff>285750</xdr:colOff>
      <xdr:row>67</xdr:row>
      <xdr:rowOff>0</xdr:rowOff>
    </xdr:from>
    <xdr:ext cx="76200" cy="320902"/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64B9E4C1-14A8-47DC-971E-49C36E9A903F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140</xdr:col>
      <xdr:colOff>0</xdr:colOff>
      <xdr:row>66</xdr:row>
      <xdr:rowOff>0</xdr:rowOff>
    </xdr:from>
    <xdr:ext cx="76200" cy="320902"/>
    <xdr:sp macro="" textlink="">
      <xdr:nvSpPr>
        <xdr:cNvPr id="142" name="Text Box 3">
          <a:extLst>
            <a:ext uri="{FF2B5EF4-FFF2-40B4-BE49-F238E27FC236}">
              <a16:creationId xmlns:a16="http://schemas.microsoft.com/office/drawing/2014/main" id="{F3AF9C51-ABF3-492D-B8FA-F0E8B128C2BB}"/>
            </a:ext>
          </a:extLst>
        </xdr:cNvPr>
        <xdr:cNvSpPr txBox="1">
          <a:spLocks noChangeArrowheads="1"/>
        </xdr:cNvSpPr>
      </xdr:nvSpPr>
      <xdr:spPr bwMode="auto">
        <a:xfrm>
          <a:off x="4834890" y="191185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140</xdr:col>
      <xdr:colOff>0</xdr:colOff>
      <xdr:row>67</xdr:row>
      <xdr:rowOff>0</xdr:rowOff>
    </xdr:from>
    <xdr:ext cx="76200" cy="320902"/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D8D0892A-C49B-49C5-A427-F8BA955B6747}"/>
            </a:ext>
          </a:extLst>
        </xdr:cNvPr>
        <xdr:cNvSpPr txBox="1">
          <a:spLocks noChangeArrowheads="1"/>
        </xdr:cNvSpPr>
      </xdr:nvSpPr>
      <xdr:spPr bwMode="auto">
        <a:xfrm>
          <a:off x="4834890" y="1943862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285750</xdr:colOff>
      <xdr:row>66</xdr:row>
      <xdr:rowOff>0</xdr:rowOff>
    </xdr:from>
    <xdr:ext cx="76200" cy="320902"/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1C290D65-17F8-4D87-B5C5-2B0B2C19FA3E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285750</xdr:colOff>
      <xdr:row>67</xdr:row>
      <xdr:rowOff>0</xdr:rowOff>
    </xdr:from>
    <xdr:ext cx="76200" cy="320902"/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2C2004A-C4E0-4907-8184-7552A3CE002C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285750</xdr:colOff>
      <xdr:row>66</xdr:row>
      <xdr:rowOff>0</xdr:rowOff>
    </xdr:from>
    <xdr:ext cx="76200" cy="320902"/>
    <xdr:sp macro="" textlink="">
      <xdr:nvSpPr>
        <xdr:cNvPr id="146" name="Text Box 3">
          <a:extLst>
            <a:ext uri="{FF2B5EF4-FFF2-40B4-BE49-F238E27FC236}">
              <a16:creationId xmlns:a16="http://schemas.microsoft.com/office/drawing/2014/main" id="{577AEE98-A74B-4DAC-99FD-C1B2FE6621B0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285750</xdr:colOff>
      <xdr:row>67</xdr:row>
      <xdr:rowOff>0</xdr:rowOff>
    </xdr:from>
    <xdr:ext cx="76200" cy="320902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2A94A884-7F96-4401-A2CB-AA368A9A27D6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285750</xdr:colOff>
      <xdr:row>66</xdr:row>
      <xdr:rowOff>0</xdr:rowOff>
    </xdr:from>
    <xdr:ext cx="76200" cy="320902"/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F8AFEFE8-EA85-46EA-824D-41F3E4DCD8D3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285750</xdr:colOff>
      <xdr:row>67</xdr:row>
      <xdr:rowOff>0</xdr:rowOff>
    </xdr:from>
    <xdr:ext cx="76200" cy="320902"/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C12840AA-E096-4F36-9ADD-EAEBEACBFD8D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285750</xdr:colOff>
      <xdr:row>66</xdr:row>
      <xdr:rowOff>0</xdr:rowOff>
    </xdr:from>
    <xdr:ext cx="76200" cy="320902"/>
    <xdr:sp macro="" textlink="">
      <xdr:nvSpPr>
        <xdr:cNvPr id="150" name="Text Box 3">
          <a:extLst>
            <a:ext uri="{FF2B5EF4-FFF2-40B4-BE49-F238E27FC236}">
              <a16:creationId xmlns:a16="http://schemas.microsoft.com/office/drawing/2014/main" id="{84187ACB-DA6B-45EE-A38C-2C4E6565EF7F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285750</xdr:colOff>
      <xdr:row>67</xdr:row>
      <xdr:rowOff>0</xdr:rowOff>
    </xdr:from>
    <xdr:ext cx="76200" cy="320902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3D691F43-EAA9-436E-A890-54F28CAAED4B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285750</xdr:colOff>
      <xdr:row>66</xdr:row>
      <xdr:rowOff>0</xdr:rowOff>
    </xdr:from>
    <xdr:ext cx="76200" cy="320902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E6BFE056-EF56-425E-BA83-DA48EA167AE3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285750</xdr:colOff>
      <xdr:row>67</xdr:row>
      <xdr:rowOff>0</xdr:rowOff>
    </xdr:from>
    <xdr:ext cx="76200" cy="320902"/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E4CFC8C0-542B-4A15-973A-2F20B85F3370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285750</xdr:colOff>
      <xdr:row>66</xdr:row>
      <xdr:rowOff>0</xdr:rowOff>
    </xdr:from>
    <xdr:ext cx="76200" cy="320902"/>
    <xdr:sp macro="" textlink="">
      <xdr:nvSpPr>
        <xdr:cNvPr id="154" name="Text Box 3">
          <a:extLst>
            <a:ext uri="{FF2B5EF4-FFF2-40B4-BE49-F238E27FC236}">
              <a16:creationId xmlns:a16="http://schemas.microsoft.com/office/drawing/2014/main" id="{ECB5DCF2-702F-42C7-A3E1-666DC20DCC5E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285750</xdr:colOff>
      <xdr:row>67</xdr:row>
      <xdr:rowOff>0</xdr:rowOff>
    </xdr:from>
    <xdr:ext cx="76200" cy="320902"/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E342FB08-E284-436C-84C6-20A006828887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285750</xdr:colOff>
      <xdr:row>66</xdr:row>
      <xdr:rowOff>0</xdr:rowOff>
    </xdr:from>
    <xdr:ext cx="76200" cy="320902"/>
    <xdr:sp macro="" textlink="">
      <xdr:nvSpPr>
        <xdr:cNvPr id="156" name="Text Box 3">
          <a:extLst>
            <a:ext uri="{FF2B5EF4-FFF2-40B4-BE49-F238E27FC236}">
              <a16:creationId xmlns:a16="http://schemas.microsoft.com/office/drawing/2014/main" id="{D3AD6901-8840-46A2-BAF7-F3B0FF29DBF6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285750</xdr:colOff>
      <xdr:row>67</xdr:row>
      <xdr:rowOff>0</xdr:rowOff>
    </xdr:from>
    <xdr:ext cx="76200" cy="320902"/>
    <xdr:sp macro="" textlink="">
      <xdr:nvSpPr>
        <xdr:cNvPr id="157" name="Text Box 3">
          <a:extLst>
            <a:ext uri="{FF2B5EF4-FFF2-40B4-BE49-F238E27FC236}">
              <a16:creationId xmlns:a16="http://schemas.microsoft.com/office/drawing/2014/main" id="{2496B78F-2535-463E-B906-64867B2B9E3B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285750</xdr:colOff>
      <xdr:row>66</xdr:row>
      <xdr:rowOff>0</xdr:rowOff>
    </xdr:from>
    <xdr:ext cx="76200" cy="320902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EADF444B-6AEA-4A70-9D18-A91B4BFF5588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285750</xdr:colOff>
      <xdr:row>67</xdr:row>
      <xdr:rowOff>0</xdr:rowOff>
    </xdr:from>
    <xdr:ext cx="76200" cy="320902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FE2798DC-6F82-4F2B-8AFE-0C903D6FA198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285750</xdr:colOff>
      <xdr:row>66</xdr:row>
      <xdr:rowOff>0</xdr:rowOff>
    </xdr:from>
    <xdr:ext cx="76200" cy="320902"/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id="{34F20044-1D8F-4A86-93F9-A92570FBA443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285750</xdr:colOff>
      <xdr:row>67</xdr:row>
      <xdr:rowOff>0</xdr:rowOff>
    </xdr:from>
    <xdr:ext cx="76200" cy="320902"/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DCF9F24F-4E74-4EB3-968B-28FC30CB17E0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285750</xdr:colOff>
      <xdr:row>66</xdr:row>
      <xdr:rowOff>0</xdr:rowOff>
    </xdr:from>
    <xdr:ext cx="76200" cy="320902"/>
    <xdr:sp macro="" textlink="">
      <xdr:nvSpPr>
        <xdr:cNvPr id="162" name="Text Box 3">
          <a:extLst>
            <a:ext uri="{FF2B5EF4-FFF2-40B4-BE49-F238E27FC236}">
              <a16:creationId xmlns:a16="http://schemas.microsoft.com/office/drawing/2014/main" id="{75CEF9F0-8445-44EA-9A2D-D27676D89C7A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285750</xdr:colOff>
      <xdr:row>67</xdr:row>
      <xdr:rowOff>0</xdr:rowOff>
    </xdr:from>
    <xdr:ext cx="76200" cy="320902"/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65F607A5-4D47-4337-995C-776B7473DC9A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285750</xdr:colOff>
      <xdr:row>66</xdr:row>
      <xdr:rowOff>0</xdr:rowOff>
    </xdr:from>
    <xdr:ext cx="76200" cy="320902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962F4C4F-A379-416A-95B8-E8CD9015A68C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285750</xdr:colOff>
      <xdr:row>67</xdr:row>
      <xdr:rowOff>0</xdr:rowOff>
    </xdr:from>
    <xdr:ext cx="76200" cy="320902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E44349CC-576E-46DC-8253-3DC3EBE44DDD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285750</xdr:colOff>
      <xdr:row>66</xdr:row>
      <xdr:rowOff>0</xdr:rowOff>
    </xdr:from>
    <xdr:ext cx="76200" cy="320902"/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id="{D027FA99-A94B-4509-8B9B-CF05A76CAD32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285750</xdr:colOff>
      <xdr:row>67</xdr:row>
      <xdr:rowOff>0</xdr:rowOff>
    </xdr:from>
    <xdr:ext cx="76200" cy="320902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8441A2C5-729A-4CDE-8F43-A532E4953845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285750</xdr:colOff>
      <xdr:row>66</xdr:row>
      <xdr:rowOff>0</xdr:rowOff>
    </xdr:from>
    <xdr:ext cx="76200" cy="320902"/>
    <xdr:sp macro="" textlink="">
      <xdr:nvSpPr>
        <xdr:cNvPr id="168" name="Text Box 3">
          <a:extLst>
            <a:ext uri="{FF2B5EF4-FFF2-40B4-BE49-F238E27FC236}">
              <a16:creationId xmlns:a16="http://schemas.microsoft.com/office/drawing/2014/main" id="{053D294D-5E41-4575-BAD2-074011C74011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285750</xdr:colOff>
      <xdr:row>67</xdr:row>
      <xdr:rowOff>0</xdr:rowOff>
    </xdr:from>
    <xdr:ext cx="76200" cy="320902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49835915-2E0F-41C5-93CD-8FBB19E4162E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285750</xdr:colOff>
      <xdr:row>66</xdr:row>
      <xdr:rowOff>0</xdr:rowOff>
    </xdr:from>
    <xdr:ext cx="76200" cy="320902"/>
    <xdr:sp macro="" textlink="">
      <xdr:nvSpPr>
        <xdr:cNvPr id="170" name="Text Box 3">
          <a:extLst>
            <a:ext uri="{FF2B5EF4-FFF2-40B4-BE49-F238E27FC236}">
              <a16:creationId xmlns:a16="http://schemas.microsoft.com/office/drawing/2014/main" id="{B8014CA7-6BC7-4AC5-AE00-FA5CD95B0F14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285750</xdr:colOff>
      <xdr:row>67</xdr:row>
      <xdr:rowOff>0</xdr:rowOff>
    </xdr:from>
    <xdr:ext cx="76200" cy="320902"/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4D84DF1A-570A-40F1-B45E-4DB243312537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285750</xdr:colOff>
      <xdr:row>66</xdr:row>
      <xdr:rowOff>0</xdr:rowOff>
    </xdr:from>
    <xdr:ext cx="76200" cy="320902"/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8E0AB13A-C377-447C-92E5-D0CE0FF83729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285750</xdr:colOff>
      <xdr:row>67</xdr:row>
      <xdr:rowOff>0</xdr:rowOff>
    </xdr:from>
    <xdr:ext cx="76200" cy="320902"/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D15C5723-501A-4E8F-88FD-64FFF746C0EA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285750</xdr:colOff>
      <xdr:row>66</xdr:row>
      <xdr:rowOff>0</xdr:rowOff>
    </xdr:from>
    <xdr:ext cx="76200" cy="320902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41F07E4A-3D41-4C1C-BD71-8C2D4A183118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285750</xdr:colOff>
      <xdr:row>67</xdr:row>
      <xdr:rowOff>0</xdr:rowOff>
    </xdr:from>
    <xdr:ext cx="76200" cy="320902"/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A005A927-6941-4C90-A7F7-348AA4F20330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285750</xdr:colOff>
      <xdr:row>66</xdr:row>
      <xdr:rowOff>0</xdr:rowOff>
    </xdr:from>
    <xdr:ext cx="76200" cy="320902"/>
    <xdr:sp macro="" textlink="">
      <xdr:nvSpPr>
        <xdr:cNvPr id="176" name="Text Box 3">
          <a:extLst>
            <a:ext uri="{FF2B5EF4-FFF2-40B4-BE49-F238E27FC236}">
              <a16:creationId xmlns:a16="http://schemas.microsoft.com/office/drawing/2014/main" id="{D5FBC4A0-E6CB-4250-9FB0-9F3E13751BFF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285750</xdr:colOff>
      <xdr:row>67</xdr:row>
      <xdr:rowOff>0</xdr:rowOff>
    </xdr:from>
    <xdr:ext cx="76200" cy="320902"/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B8FF894E-30D6-4EC9-B044-D8AA2E55E3E6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285750</xdr:colOff>
      <xdr:row>66</xdr:row>
      <xdr:rowOff>0</xdr:rowOff>
    </xdr:from>
    <xdr:ext cx="76200" cy="320902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C7E3D850-967C-4A81-99A3-61E501B285B5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285750</xdr:colOff>
      <xdr:row>67</xdr:row>
      <xdr:rowOff>0</xdr:rowOff>
    </xdr:from>
    <xdr:ext cx="76200" cy="320902"/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B249F0E9-6E25-4B6C-A29E-2D6654DB50FB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63</xdr:col>
      <xdr:colOff>285750</xdr:colOff>
      <xdr:row>66</xdr:row>
      <xdr:rowOff>0</xdr:rowOff>
    </xdr:from>
    <xdr:ext cx="76200" cy="320902"/>
    <xdr:sp macro="" textlink="">
      <xdr:nvSpPr>
        <xdr:cNvPr id="180" name="Text Box 3">
          <a:extLst>
            <a:ext uri="{FF2B5EF4-FFF2-40B4-BE49-F238E27FC236}">
              <a16:creationId xmlns:a16="http://schemas.microsoft.com/office/drawing/2014/main" id="{AAE7312A-8FFB-4840-BAD8-B1995769A1BD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63</xdr:col>
      <xdr:colOff>285750</xdr:colOff>
      <xdr:row>67</xdr:row>
      <xdr:rowOff>0</xdr:rowOff>
    </xdr:from>
    <xdr:ext cx="76200" cy="320902"/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id="{42210F14-1A42-40F2-8C28-84B6A83397F3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65</xdr:col>
      <xdr:colOff>285750</xdr:colOff>
      <xdr:row>66</xdr:row>
      <xdr:rowOff>0</xdr:rowOff>
    </xdr:from>
    <xdr:ext cx="76200" cy="320902"/>
    <xdr:sp macro="" textlink="">
      <xdr:nvSpPr>
        <xdr:cNvPr id="182" name="Text Box 3">
          <a:extLst>
            <a:ext uri="{FF2B5EF4-FFF2-40B4-BE49-F238E27FC236}">
              <a16:creationId xmlns:a16="http://schemas.microsoft.com/office/drawing/2014/main" id="{2F846D38-0A23-48FE-A21A-2668D2490E5E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65</xdr:col>
      <xdr:colOff>285750</xdr:colOff>
      <xdr:row>67</xdr:row>
      <xdr:rowOff>0</xdr:rowOff>
    </xdr:from>
    <xdr:ext cx="76200" cy="320902"/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9A1B4F08-117C-410F-9015-1ECD73503DE1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67</xdr:col>
      <xdr:colOff>285750</xdr:colOff>
      <xdr:row>66</xdr:row>
      <xdr:rowOff>0</xdr:rowOff>
    </xdr:from>
    <xdr:ext cx="76200" cy="320902"/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id="{B8BE859E-9694-4562-A190-869BF0B5FC6C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67</xdr:col>
      <xdr:colOff>285750</xdr:colOff>
      <xdr:row>67</xdr:row>
      <xdr:rowOff>0</xdr:rowOff>
    </xdr:from>
    <xdr:ext cx="76200" cy="320902"/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9AA5273C-2E29-4186-80FA-D084EE52F4F6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71</xdr:col>
      <xdr:colOff>285750</xdr:colOff>
      <xdr:row>66</xdr:row>
      <xdr:rowOff>0</xdr:rowOff>
    </xdr:from>
    <xdr:ext cx="76200" cy="320902"/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888C8519-DB61-4B8C-B270-0877F52E2CF7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71</xdr:col>
      <xdr:colOff>285750</xdr:colOff>
      <xdr:row>67</xdr:row>
      <xdr:rowOff>0</xdr:rowOff>
    </xdr:from>
    <xdr:ext cx="76200" cy="320902"/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EEAAAB69-7253-4805-8455-CEDCAC7F581C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73</xdr:col>
      <xdr:colOff>285750</xdr:colOff>
      <xdr:row>66</xdr:row>
      <xdr:rowOff>0</xdr:rowOff>
    </xdr:from>
    <xdr:ext cx="76200" cy="320902"/>
    <xdr:sp macro="" textlink="">
      <xdr:nvSpPr>
        <xdr:cNvPr id="188" name="Text Box 3">
          <a:extLst>
            <a:ext uri="{FF2B5EF4-FFF2-40B4-BE49-F238E27FC236}">
              <a16:creationId xmlns:a16="http://schemas.microsoft.com/office/drawing/2014/main" id="{53669978-E68B-4446-B9D9-04644E3FF352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73</xdr:col>
      <xdr:colOff>285750</xdr:colOff>
      <xdr:row>67</xdr:row>
      <xdr:rowOff>0</xdr:rowOff>
    </xdr:from>
    <xdr:ext cx="76200" cy="320902"/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AFBBA37B-4652-416D-87D6-E187EE06FA28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75</xdr:col>
      <xdr:colOff>285750</xdr:colOff>
      <xdr:row>66</xdr:row>
      <xdr:rowOff>0</xdr:rowOff>
    </xdr:from>
    <xdr:ext cx="76200" cy="320902"/>
    <xdr:sp macro="" textlink="">
      <xdr:nvSpPr>
        <xdr:cNvPr id="190" name="Text Box 3">
          <a:extLst>
            <a:ext uri="{FF2B5EF4-FFF2-40B4-BE49-F238E27FC236}">
              <a16:creationId xmlns:a16="http://schemas.microsoft.com/office/drawing/2014/main" id="{1A34EDD2-40AE-4F35-B3AB-DFC6ADF73FF0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75</xdr:col>
      <xdr:colOff>285750</xdr:colOff>
      <xdr:row>67</xdr:row>
      <xdr:rowOff>0</xdr:rowOff>
    </xdr:from>
    <xdr:ext cx="76200" cy="320902"/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91AEA8AD-7BB2-41D4-8048-86E8F3F73634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79</xdr:col>
      <xdr:colOff>285750</xdr:colOff>
      <xdr:row>66</xdr:row>
      <xdr:rowOff>0</xdr:rowOff>
    </xdr:from>
    <xdr:ext cx="76200" cy="320902"/>
    <xdr:sp macro="" textlink="">
      <xdr:nvSpPr>
        <xdr:cNvPr id="192" name="Text Box 3">
          <a:extLst>
            <a:ext uri="{FF2B5EF4-FFF2-40B4-BE49-F238E27FC236}">
              <a16:creationId xmlns:a16="http://schemas.microsoft.com/office/drawing/2014/main" id="{41B48D41-9125-4853-B3EA-2C08D9219D5A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79</xdr:col>
      <xdr:colOff>285750</xdr:colOff>
      <xdr:row>67</xdr:row>
      <xdr:rowOff>0</xdr:rowOff>
    </xdr:from>
    <xdr:ext cx="76200" cy="320902"/>
    <xdr:sp macro="" textlink="">
      <xdr:nvSpPr>
        <xdr:cNvPr id="193" name="Text Box 3">
          <a:extLst>
            <a:ext uri="{FF2B5EF4-FFF2-40B4-BE49-F238E27FC236}">
              <a16:creationId xmlns:a16="http://schemas.microsoft.com/office/drawing/2014/main" id="{DB1068C9-54E2-4E5C-9758-002BFC8FC2B8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81</xdr:col>
      <xdr:colOff>285750</xdr:colOff>
      <xdr:row>66</xdr:row>
      <xdr:rowOff>0</xdr:rowOff>
    </xdr:from>
    <xdr:ext cx="76200" cy="320902"/>
    <xdr:sp macro="" textlink="">
      <xdr:nvSpPr>
        <xdr:cNvPr id="194" name="Text Box 3">
          <a:extLst>
            <a:ext uri="{FF2B5EF4-FFF2-40B4-BE49-F238E27FC236}">
              <a16:creationId xmlns:a16="http://schemas.microsoft.com/office/drawing/2014/main" id="{A8E3AE46-4498-4DFF-B143-67B0C0DA535B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81</xdr:col>
      <xdr:colOff>285750</xdr:colOff>
      <xdr:row>67</xdr:row>
      <xdr:rowOff>0</xdr:rowOff>
    </xdr:from>
    <xdr:ext cx="76200" cy="320902"/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id="{FE76C511-6178-4B9D-99B3-80B2D545C332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83</xdr:col>
      <xdr:colOff>285750</xdr:colOff>
      <xdr:row>66</xdr:row>
      <xdr:rowOff>0</xdr:rowOff>
    </xdr:from>
    <xdr:ext cx="76200" cy="320902"/>
    <xdr:sp macro="" textlink="">
      <xdr:nvSpPr>
        <xdr:cNvPr id="196" name="Text Box 3">
          <a:extLst>
            <a:ext uri="{FF2B5EF4-FFF2-40B4-BE49-F238E27FC236}">
              <a16:creationId xmlns:a16="http://schemas.microsoft.com/office/drawing/2014/main" id="{88895E81-7702-41DB-BB7D-4E86885C89B0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83</xdr:col>
      <xdr:colOff>285750</xdr:colOff>
      <xdr:row>67</xdr:row>
      <xdr:rowOff>0</xdr:rowOff>
    </xdr:from>
    <xdr:ext cx="76200" cy="320902"/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id="{526FB5B0-2A1D-41A1-BBD4-797D0C338087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87</xdr:col>
      <xdr:colOff>285750</xdr:colOff>
      <xdr:row>66</xdr:row>
      <xdr:rowOff>0</xdr:rowOff>
    </xdr:from>
    <xdr:ext cx="76200" cy="320902"/>
    <xdr:sp macro="" textlink="">
      <xdr:nvSpPr>
        <xdr:cNvPr id="198" name="Text Box 3">
          <a:extLst>
            <a:ext uri="{FF2B5EF4-FFF2-40B4-BE49-F238E27FC236}">
              <a16:creationId xmlns:a16="http://schemas.microsoft.com/office/drawing/2014/main" id="{95BF277B-2307-4DA1-853E-D10BECC96974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87</xdr:col>
      <xdr:colOff>285750</xdr:colOff>
      <xdr:row>67</xdr:row>
      <xdr:rowOff>0</xdr:rowOff>
    </xdr:from>
    <xdr:ext cx="76200" cy="320902"/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BBE155AA-D8F5-46D1-AA4D-543FE95C02A7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89</xdr:col>
      <xdr:colOff>285750</xdr:colOff>
      <xdr:row>66</xdr:row>
      <xdr:rowOff>0</xdr:rowOff>
    </xdr:from>
    <xdr:ext cx="76200" cy="320902"/>
    <xdr:sp macro="" textlink="">
      <xdr:nvSpPr>
        <xdr:cNvPr id="200" name="Text Box 3">
          <a:extLst>
            <a:ext uri="{FF2B5EF4-FFF2-40B4-BE49-F238E27FC236}">
              <a16:creationId xmlns:a16="http://schemas.microsoft.com/office/drawing/2014/main" id="{5ED035FB-0B57-48BC-A23C-CF4B4CD59B66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89</xdr:col>
      <xdr:colOff>285750</xdr:colOff>
      <xdr:row>67</xdr:row>
      <xdr:rowOff>0</xdr:rowOff>
    </xdr:from>
    <xdr:ext cx="76200" cy="320902"/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63B07D74-F83A-4237-BFB3-D53DB1352DAF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91</xdr:col>
      <xdr:colOff>285750</xdr:colOff>
      <xdr:row>66</xdr:row>
      <xdr:rowOff>0</xdr:rowOff>
    </xdr:from>
    <xdr:ext cx="76200" cy="320902"/>
    <xdr:sp macro="" textlink="">
      <xdr:nvSpPr>
        <xdr:cNvPr id="202" name="Text Box 3">
          <a:extLst>
            <a:ext uri="{FF2B5EF4-FFF2-40B4-BE49-F238E27FC236}">
              <a16:creationId xmlns:a16="http://schemas.microsoft.com/office/drawing/2014/main" id="{5CA52B6A-6CB4-4137-8436-95730DC7372E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91</xdr:col>
      <xdr:colOff>285750</xdr:colOff>
      <xdr:row>67</xdr:row>
      <xdr:rowOff>0</xdr:rowOff>
    </xdr:from>
    <xdr:ext cx="76200" cy="320902"/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FBF55FB2-156E-4032-905D-4A27B4500E79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95</xdr:col>
      <xdr:colOff>285750</xdr:colOff>
      <xdr:row>66</xdr:row>
      <xdr:rowOff>0</xdr:rowOff>
    </xdr:from>
    <xdr:ext cx="76200" cy="320902"/>
    <xdr:sp macro="" textlink="">
      <xdr:nvSpPr>
        <xdr:cNvPr id="204" name="Text Box 3">
          <a:extLst>
            <a:ext uri="{FF2B5EF4-FFF2-40B4-BE49-F238E27FC236}">
              <a16:creationId xmlns:a16="http://schemas.microsoft.com/office/drawing/2014/main" id="{F7D39F66-47F3-488C-BBEC-550D9A781375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95</xdr:col>
      <xdr:colOff>285750</xdr:colOff>
      <xdr:row>67</xdr:row>
      <xdr:rowOff>0</xdr:rowOff>
    </xdr:from>
    <xdr:ext cx="76200" cy="320902"/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id="{FE5D1FC9-5541-492D-8603-FF25BDD97B55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97</xdr:col>
      <xdr:colOff>285750</xdr:colOff>
      <xdr:row>66</xdr:row>
      <xdr:rowOff>0</xdr:rowOff>
    </xdr:from>
    <xdr:ext cx="76200" cy="320902"/>
    <xdr:sp macro="" textlink="">
      <xdr:nvSpPr>
        <xdr:cNvPr id="206" name="Text Box 3">
          <a:extLst>
            <a:ext uri="{FF2B5EF4-FFF2-40B4-BE49-F238E27FC236}">
              <a16:creationId xmlns:a16="http://schemas.microsoft.com/office/drawing/2014/main" id="{F678866B-D060-4499-8A5A-553F619422B9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97</xdr:col>
      <xdr:colOff>285750</xdr:colOff>
      <xdr:row>67</xdr:row>
      <xdr:rowOff>0</xdr:rowOff>
    </xdr:from>
    <xdr:ext cx="76200" cy="320902"/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258E15B5-A92B-43E1-99A0-B52E79DED9D6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99</xdr:col>
      <xdr:colOff>285750</xdr:colOff>
      <xdr:row>66</xdr:row>
      <xdr:rowOff>0</xdr:rowOff>
    </xdr:from>
    <xdr:ext cx="76200" cy="320902"/>
    <xdr:sp macro="" textlink="">
      <xdr:nvSpPr>
        <xdr:cNvPr id="208" name="Text Box 3">
          <a:extLst>
            <a:ext uri="{FF2B5EF4-FFF2-40B4-BE49-F238E27FC236}">
              <a16:creationId xmlns:a16="http://schemas.microsoft.com/office/drawing/2014/main" id="{2F14EC9D-2560-4B11-A5E0-8F067CA912A5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99</xdr:col>
      <xdr:colOff>285750</xdr:colOff>
      <xdr:row>67</xdr:row>
      <xdr:rowOff>0</xdr:rowOff>
    </xdr:from>
    <xdr:ext cx="76200" cy="320902"/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EE50C3A7-5C72-4C38-A98F-015710A6DC11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103</xdr:col>
      <xdr:colOff>285750</xdr:colOff>
      <xdr:row>66</xdr:row>
      <xdr:rowOff>0</xdr:rowOff>
    </xdr:from>
    <xdr:ext cx="76200" cy="320902"/>
    <xdr:sp macro="" textlink="">
      <xdr:nvSpPr>
        <xdr:cNvPr id="210" name="Text Box 3">
          <a:extLst>
            <a:ext uri="{FF2B5EF4-FFF2-40B4-BE49-F238E27FC236}">
              <a16:creationId xmlns:a16="http://schemas.microsoft.com/office/drawing/2014/main" id="{292CB168-C76B-44AC-A335-525D17CAEE44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103</xdr:col>
      <xdr:colOff>285750</xdr:colOff>
      <xdr:row>67</xdr:row>
      <xdr:rowOff>0</xdr:rowOff>
    </xdr:from>
    <xdr:ext cx="76200" cy="320902"/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4B782E23-AA05-4161-AB1D-B97FA8101232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105</xdr:col>
      <xdr:colOff>285750</xdr:colOff>
      <xdr:row>66</xdr:row>
      <xdr:rowOff>0</xdr:rowOff>
    </xdr:from>
    <xdr:ext cx="76200" cy="320902"/>
    <xdr:sp macro="" textlink="">
      <xdr:nvSpPr>
        <xdr:cNvPr id="212" name="Text Box 3">
          <a:extLst>
            <a:ext uri="{FF2B5EF4-FFF2-40B4-BE49-F238E27FC236}">
              <a16:creationId xmlns:a16="http://schemas.microsoft.com/office/drawing/2014/main" id="{942DBC31-C95B-438D-9E17-B88E079AEB40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105</xdr:col>
      <xdr:colOff>285750</xdr:colOff>
      <xdr:row>67</xdr:row>
      <xdr:rowOff>0</xdr:rowOff>
    </xdr:from>
    <xdr:ext cx="76200" cy="320902"/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716A8378-1171-40F7-BC46-BFA773F16A94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107</xdr:col>
      <xdr:colOff>285750</xdr:colOff>
      <xdr:row>66</xdr:row>
      <xdr:rowOff>0</xdr:rowOff>
    </xdr:from>
    <xdr:ext cx="76200" cy="320902"/>
    <xdr:sp macro="" textlink="">
      <xdr:nvSpPr>
        <xdr:cNvPr id="214" name="Text Box 3">
          <a:extLst>
            <a:ext uri="{FF2B5EF4-FFF2-40B4-BE49-F238E27FC236}">
              <a16:creationId xmlns:a16="http://schemas.microsoft.com/office/drawing/2014/main" id="{34C4C376-2160-4A95-9AAE-0A0664EC0C99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107</xdr:col>
      <xdr:colOff>285750</xdr:colOff>
      <xdr:row>67</xdr:row>
      <xdr:rowOff>0</xdr:rowOff>
    </xdr:from>
    <xdr:ext cx="76200" cy="320902"/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2C3EEBA8-E1CD-470B-9EF1-5A72B80F3924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285750</xdr:colOff>
      <xdr:row>66</xdr:row>
      <xdr:rowOff>0</xdr:rowOff>
    </xdr:from>
    <xdr:ext cx="76200" cy="320902"/>
    <xdr:sp macro="" textlink="">
      <xdr:nvSpPr>
        <xdr:cNvPr id="216" name="Text Box 3">
          <a:extLst>
            <a:ext uri="{FF2B5EF4-FFF2-40B4-BE49-F238E27FC236}">
              <a16:creationId xmlns:a16="http://schemas.microsoft.com/office/drawing/2014/main" id="{8432FDEE-9D69-4121-AD12-CC9CD852FC71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285750</xdr:colOff>
      <xdr:row>67</xdr:row>
      <xdr:rowOff>0</xdr:rowOff>
    </xdr:from>
    <xdr:ext cx="76200" cy="320902"/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id="{84B29092-9421-48D1-9A0C-35096B311049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113</xdr:col>
      <xdr:colOff>285750</xdr:colOff>
      <xdr:row>66</xdr:row>
      <xdr:rowOff>0</xdr:rowOff>
    </xdr:from>
    <xdr:ext cx="76200" cy="320902"/>
    <xdr:sp macro="" textlink="">
      <xdr:nvSpPr>
        <xdr:cNvPr id="218" name="Text Box 3">
          <a:extLst>
            <a:ext uri="{FF2B5EF4-FFF2-40B4-BE49-F238E27FC236}">
              <a16:creationId xmlns:a16="http://schemas.microsoft.com/office/drawing/2014/main" id="{9235FA01-EDB8-4A6C-92BF-F1D1EE16D53E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113</xdr:col>
      <xdr:colOff>285750</xdr:colOff>
      <xdr:row>67</xdr:row>
      <xdr:rowOff>0</xdr:rowOff>
    </xdr:from>
    <xdr:ext cx="76200" cy="320902"/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F218051-7258-4E9A-B169-84C71A21DAA5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115</xdr:col>
      <xdr:colOff>285750</xdr:colOff>
      <xdr:row>66</xdr:row>
      <xdr:rowOff>0</xdr:rowOff>
    </xdr:from>
    <xdr:ext cx="76200" cy="320902"/>
    <xdr:sp macro="" textlink="">
      <xdr:nvSpPr>
        <xdr:cNvPr id="220" name="Text Box 3">
          <a:extLst>
            <a:ext uri="{FF2B5EF4-FFF2-40B4-BE49-F238E27FC236}">
              <a16:creationId xmlns:a16="http://schemas.microsoft.com/office/drawing/2014/main" id="{8A5D4772-F067-4E17-9432-D5007EE7E9EC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115</xdr:col>
      <xdr:colOff>285750</xdr:colOff>
      <xdr:row>67</xdr:row>
      <xdr:rowOff>0</xdr:rowOff>
    </xdr:from>
    <xdr:ext cx="76200" cy="320902"/>
    <xdr:sp macro="" textlink="">
      <xdr:nvSpPr>
        <xdr:cNvPr id="221" name="Text Box 3">
          <a:extLst>
            <a:ext uri="{FF2B5EF4-FFF2-40B4-BE49-F238E27FC236}">
              <a16:creationId xmlns:a16="http://schemas.microsoft.com/office/drawing/2014/main" id="{2B97E5F7-0B8B-4F19-915C-F76DBE574EC1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119</xdr:col>
      <xdr:colOff>285750</xdr:colOff>
      <xdr:row>66</xdr:row>
      <xdr:rowOff>0</xdr:rowOff>
    </xdr:from>
    <xdr:ext cx="76200" cy="320902"/>
    <xdr:sp macro="" textlink="">
      <xdr:nvSpPr>
        <xdr:cNvPr id="222" name="Text Box 3">
          <a:extLst>
            <a:ext uri="{FF2B5EF4-FFF2-40B4-BE49-F238E27FC236}">
              <a16:creationId xmlns:a16="http://schemas.microsoft.com/office/drawing/2014/main" id="{4B2F6532-5B7F-4FBE-B9E9-C9A4C25F709C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119</xdr:col>
      <xdr:colOff>285750</xdr:colOff>
      <xdr:row>67</xdr:row>
      <xdr:rowOff>0</xdr:rowOff>
    </xdr:from>
    <xdr:ext cx="76200" cy="320902"/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7CEB92BD-A2AA-4411-BAAF-861BDCF3C0DB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121</xdr:col>
      <xdr:colOff>285750</xdr:colOff>
      <xdr:row>66</xdr:row>
      <xdr:rowOff>0</xdr:rowOff>
    </xdr:from>
    <xdr:ext cx="76200" cy="320902"/>
    <xdr:sp macro="" textlink="">
      <xdr:nvSpPr>
        <xdr:cNvPr id="224" name="Text Box 3">
          <a:extLst>
            <a:ext uri="{FF2B5EF4-FFF2-40B4-BE49-F238E27FC236}">
              <a16:creationId xmlns:a16="http://schemas.microsoft.com/office/drawing/2014/main" id="{97074BD8-470E-4FC7-93F7-27E14BD8E7C4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121</xdr:col>
      <xdr:colOff>285750</xdr:colOff>
      <xdr:row>67</xdr:row>
      <xdr:rowOff>0</xdr:rowOff>
    </xdr:from>
    <xdr:ext cx="76200" cy="320902"/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id="{E6E40F58-0F95-4CFD-A344-60421CABA01C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285750</xdr:colOff>
      <xdr:row>66</xdr:row>
      <xdr:rowOff>0</xdr:rowOff>
    </xdr:from>
    <xdr:ext cx="76200" cy="320902"/>
    <xdr:sp macro="" textlink="">
      <xdr:nvSpPr>
        <xdr:cNvPr id="226" name="Text Box 3">
          <a:extLst>
            <a:ext uri="{FF2B5EF4-FFF2-40B4-BE49-F238E27FC236}">
              <a16:creationId xmlns:a16="http://schemas.microsoft.com/office/drawing/2014/main" id="{09E311D5-7184-4023-A8FC-1BB4ED4F1B67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285750</xdr:colOff>
      <xdr:row>67</xdr:row>
      <xdr:rowOff>0</xdr:rowOff>
    </xdr:from>
    <xdr:ext cx="76200" cy="320902"/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047E6A23-3D9A-49A1-B58C-D9769111312E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127</xdr:col>
      <xdr:colOff>285750</xdr:colOff>
      <xdr:row>66</xdr:row>
      <xdr:rowOff>0</xdr:rowOff>
    </xdr:from>
    <xdr:ext cx="76200" cy="320902"/>
    <xdr:sp macro="" textlink="">
      <xdr:nvSpPr>
        <xdr:cNvPr id="228" name="Text Box 3">
          <a:extLst>
            <a:ext uri="{FF2B5EF4-FFF2-40B4-BE49-F238E27FC236}">
              <a16:creationId xmlns:a16="http://schemas.microsoft.com/office/drawing/2014/main" id="{54F4E4A5-21F9-4F15-9236-E8640EF42A72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127</xdr:col>
      <xdr:colOff>285750</xdr:colOff>
      <xdr:row>67</xdr:row>
      <xdr:rowOff>0</xdr:rowOff>
    </xdr:from>
    <xdr:ext cx="76200" cy="320902"/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4298F931-1DA4-467B-BA2B-D51B19F83540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129</xdr:col>
      <xdr:colOff>285750</xdr:colOff>
      <xdr:row>66</xdr:row>
      <xdr:rowOff>0</xdr:rowOff>
    </xdr:from>
    <xdr:ext cx="76200" cy="320902"/>
    <xdr:sp macro="" textlink="">
      <xdr:nvSpPr>
        <xdr:cNvPr id="230" name="Text Box 3">
          <a:extLst>
            <a:ext uri="{FF2B5EF4-FFF2-40B4-BE49-F238E27FC236}">
              <a16:creationId xmlns:a16="http://schemas.microsoft.com/office/drawing/2014/main" id="{B16D6126-F7BE-496B-81F5-548889623CD8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129</xdr:col>
      <xdr:colOff>285750</xdr:colOff>
      <xdr:row>67</xdr:row>
      <xdr:rowOff>0</xdr:rowOff>
    </xdr:from>
    <xdr:ext cx="76200" cy="320902"/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id="{97983CE2-6971-4A83-A404-4FC5205B9E28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131</xdr:col>
      <xdr:colOff>285750</xdr:colOff>
      <xdr:row>66</xdr:row>
      <xdr:rowOff>0</xdr:rowOff>
    </xdr:from>
    <xdr:ext cx="76200" cy="320902"/>
    <xdr:sp macro="" textlink="">
      <xdr:nvSpPr>
        <xdr:cNvPr id="232" name="Text Box 3">
          <a:extLst>
            <a:ext uri="{FF2B5EF4-FFF2-40B4-BE49-F238E27FC236}">
              <a16:creationId xmlns:a16="http://schemas.microsoft.com/office/drawing/2014/main" id="{6B58F52B-B03D-4F8F-8D8C-CFF7927C66D4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131</xdr:col>
      <xdr:colOff>285750</xdr:colOff>
      <xdr:row>67</xdr:row>
      <xdr:rowOff>0</xdr:rowOff>
    </xdr:from>
    <xdr:ext cx="76200" cy="320902"/>
    <xdr:sp macro="" textlink="">
      <xdr:nvSpPr>
        <xdr:cNvPr id="233" name="Text Box 3">
          <a:extLst>
            <a:ext uri="{FF2B5EF4-FFF2-40B4-BE49-F238E27FC236}">
              <a16:creationId xmlns:a16="http://schemas.microsoft.com/office/drawing/2014/main" id="{4867E114-B9A0-44DC-AF6B-7AFBD5723679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135</xdr:col>
      <xdr:colOff>285750</xdr:colOff>
      <xdr:row>66</xdr:row>
      <xdr:rowOff>0</xdr:rowOff>
    </xdr:from>
    <xdr:ext cx="76200" cy="320902"/>
    <xdr:sp macro="" textlink="">
      <xdr:nvSpPr>
        <xdr:cNvPr id="234" name="Text Box 3">
          <a:extLst>
            <a:ext uri="{FF2B5EF4-FFF2-40B4-BE49-F238E27FC236}">
              <a16:creationId xmlns:a16="http://schemas.microsoft.com/office/drawing/2014/main" id="{C27C78BF-8772-4436-A498-31DFD43ED0A4}"/>
            </a:ext>
          </a:extLst>
        </xdr:cNvPr>
        <xdr:cNvSpPr txBox="1">
          <a:spLocks noChangeArrowheads="1"/>
        </xdr:cNvSpPr>
      </xdr:nvSpPr>
      <xdr:spPr bwMode="auto">
        <a:xfrm>
          <a:off x="483489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135</xdr:col>
      <xdr:colOff>285750</xdr:colOff>
      <xdr:row>67</xdr:row>
      <xdr:rowOff>0</xdr:rowOff>
    </xdr:from>
    <xdr:ext cx="76200" cy="320902"/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BCAA333A-3278-4A4C-A6E4-F035677E1C05}"/>
            </a:ext>
          </a:extLst>
        </xdr:cNvPr>
        <xdr:cNvSpPr txBox="1">
          <a:spLocks noChangeArrowheads="1"/>
        </xdr:cNvSpPr>
      </xdr:nvSpPr>
      <xdr:spPr bwMode="auto">
        <a:xfrm>
          <a:off x="483489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137</xdr:col>
      <xdr:colOff>285750</xdr:colOff>
      <xdr:row>66</xdr:row>
      <xdr:rowOff>0</xdr:rowOff>
    </xdr:from>
    <xdr:ext cx="76200" cy="320902"/>
    <xdr:sp macro="" textlink="">
      <xdr:nvSpPr>
        <xdr:cNvPr id="236" name="Text Box 3">
          <a:extLst>
            <a:ext uri="{FF2B5EF4-FFF2-40B4-BE49-F238E27FC236}">
              <a16:creationId xmlns:a16="http://schemas.microsoft.com/office/drawing/2014/main" id="{75DD371D-EF20-4A57-8E05-EC22FBD22E03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137</xdr:col>
      <xdr:colOff>285750</xdr:colOff>
      <xdr:row>67</xdr:row>
      <xdr:rowOff>0</xdr:rowOff>
    </xdr:from>
    <xdr:ext cx="76200" cy="320902"/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8EBB3EB7-879A-491D-B6E7-2103ED37B005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139</xdr:col>
      <xdr:colOff>285750</xdr:colOff>
      <xdr:row>66</xdr:row>
      <xdr:rowOff>0</xdr:rowOff>
    </xdr:from>
    <xdr:ext cx="76200" cy="320902"/>
    <xdr:sp macro="" textlink="">
      <xdr:nvSpPr>
        <xdr:cNvPr id="238" name="Text Box 3">
          <a:extLst>
            <a:ext uri="{FF2B5EF4-FFF2-40B4-BE49-F238E27FC236}">
              <a16:creationId xmlns:a16="http://schemas.microsoft.com/office/drawing/2014/main" id="{3AB221BF-DB22-4DBE-9B1F-15126B1D3083}"/>
            </a:ext>
          </a:extLst>
        </xdr:cNvPr>
        <xdr:cNvSpPr txBox="1">
          <a:spLocks noChangeArrowheads="1"/>
        </xdr:cNvSpPr>
      </xdr:nvSpPr>
      <xdr:spPr bwMode="auto">
        <a:xfrm>
          <a:off x="718185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139</xdr:col>
      <xdr:colOff>285750</xdr:colOff>
      <xdr:row>67</xdr:row>
      <xdr:rowOff>0</xdr:rowOff>
    </xdr:from>
    <xdr:ext cx="76200" cy="320902"/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2CD60307-AA13-4730-95C6-CC6E56CAE64D}"/>
            </a:ext>
          </a:extLst>
        </xdr:cNvPr>
        <xdr:cNvSpPr txBox="1">
          <a:spLocks noChangeArrowheads="1"/>
        </xdr:cNvSpPr>
      </xdr:nvSpPr>
      <xdr:spPr bwMode="auto">
        <a:xfrm>
          <a:off x="718185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24765</xdr:colOff>
      <xdr:row>51</xdr:row>
      <xdr:rowOff>1905</xdr:rowOff>
    </xdr:from>
    <xdr:ext cx="76200" cy="228391"/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8FB2F3B9-69B9-4CBC-A33A-8E432495E21F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436245</xdr:colOff>
      <xdr:row>50</xdr:row>
      <xdr:rowOff>116205</xdr:rowOff>
    </xdr:from>
    <xdr:ext cx="76200" cy="318394"/>
    <xdr:sp macro="" textlink="">
      <xdr:nvSpPr>
        <xdr:cNvPr id="241" name="Text Box 4">
          <a:extLst>
            <a:ext uri="{FF2B5EF4-FFF2-40B4-BE49-F238E27FC236}">
              <a16:creationId xmlns:a16="http://schemas.microsoft.com/office/drawing/2014/main" id="{6FAD246B-71B2-48FD-9DE4-5AD8FC59560B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24765</xdr:colOff>
      <xdr:row>51</xdr:row>
      <xdr:rowOff>1905</xdr:rowOff>
    </xdr:from>
    <xdr:ext cx="76200" cy="228391"/>
    <xdr:sp macro="" textlink="">
      <xdr:nvSpPr>
        <xdr:cNvPr id="242" name="Text Box 4">
          <a:extLst>
            <a:ext uri="{FF2B5EF4-FFF2-40B4-BE49-F238E27FC236}">
              <a16:creationId xmlns:a16="http://schemas.microsoft.com/office/drawing/2014/main" id="{2EAD4D1A-7943-4732-BFF5-78A678F1A030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436245</xdr:colOff>
      <xdr:row>50</xdr:row>
      <xdr:rowOff>116205</xdr:rowOff>
    </xdr:from>
    <xdr:ext cx="76200" cy="318394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FF5C1467-6924-4CCB-9401-DE9BE8317C03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24765</xdr:colOff>
      <xdr:row>51</xdr:row>
      <xdr:rowOff>1905</xdr:rowOff>
    </xdr:from>
    <xdr:ext cx="76200" cy="228391"/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E6C2FBF0-6248-471E-9B64-F249F8E0E94D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436245</xdr:colOff>
      <xdr:row>50</xdr:row>
      <xdr:rowOff>116205</xdr:rowOff>
    </xdr:from>
    <xdr:ext cx="76200" cy="318394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44687E1B-7095-4839-8EC3-B47E9B16F345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24765</xdr:colOff>
      <xdr:row>51</xdr:row>
      <xdr:rowOff>1905</xdr:rowOff>
    </xdr:from>
    <xdr:ext cx="76200" cy="228391"/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C582A129-37AF-434D-A209-F63BCBBEA7FC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436245</xdr:colOff>
      <xdr:row>50</xdr:row>
      <xdr:rowOff>116205</xdr:rowOff>
    </xdr:from>
    <xdr:ext cx="76200" cy="318394"/>
    <xdr:sp macro="" textlink="">
      <xdr:nvSpPr>
        <xdr:cNvPr id="247" name="Text Box 4">
          <a:extLst>
            <a:ext uri="{FF2B5EF4-FFF2-40B4-BE49-F238E27FC236}">
              <a16:creationId xmlns:a16="http://schemas.microsoft.com/office/drawing/2014/main" id="{AD4C7496-0603-4688-8642-F218E9322411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24765</xdr:colOff>
      <xdr:row>51</xdr:row>
      <xdr:rowOff>1905</xdr:rowOff>
    </xdr:from>
    <xdr:ext cx="76200" cy="228391"/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955F40AE-978B-48CD-AF46-52553664351A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436245</xdr:colOff>
      <xdr:row>50</xdr:row>
      <xdr:rowOff>116205</xdr:rowOff>
    </xdr:from>
    <xdr:ext cx="76200" cy="318394"/>
    <xdr:sp macro="" textlink="">
      <xdr:nvSpPr>
        <xdr:cNvPr id="249" name="Text Box 4">
          <a:extLst>
            <a:ext uri="{FF2B5EF4-FFF2-40B4-BE49-F238E27FC236}">
              <a16:creationId xmlns:a16="http://schemas.microsoft.com/office/drawing/2014/main" id="{BF420DCC-3084-4253-8E93-448F7A8B790C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24765</xdr:colOff>
      <xdr:row>51</xdr:row>
      <xdr:rowOff>1905</xdr:rowOff>
    </xdr:from>
    <xdr:ext cx="76200" cy="228391"/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5F0457DA-D98F-4EC3-99A6-18080DFC337A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436245</xdr:colOff>
      <xdr:row>50</xdr:row>
      <xdr:rowOff>116205</xdr:rowOff>
    </xdr:from>
    <xdr:ext cx="76200" cy="318394"/>
    <xdr:sp macro="" textlink="">
      <xdr:nvSpPr>
        <xdr:cNvPr id="251" name="Text Box 4">
          <a:extLst>
            <a:ext uri="{FF2B5EF4-FFF2-40B4-BE49-F238E27FC236}">
              <a16:creationId xmlns:a16="http://schemas.microsoft.com/office/drawing/2014/main" id="{FF5B3C11-1096-49B9-B21B-4FEFF0104BA8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24765</xdr:colOff>
      <xdr:row>51</xdr:row>
      <xdr:rowOff>1905</xdr:rowOff>
    </xdr:from>
    <xdr:ext cx="76200" cy="228391"/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76AB2664-29A8-4D5C-8856-FED04C6CE456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436245</xdr:colOff>
      <xdr:row>50</xdr:row>
      <xdr:rowOff>116205</xdr:rowOff>
    </xdr:from>
    <xdr:ext cx="76200" cy="318394"/>
    <xdr:sp macro="" textlink="">
      <xdr:nvSpPr>
        <xdr:cNvPr id="253" name="Text Box 4">
          <a:extLst>
            <a:ext uri="{FF2B5EF4-FFF2-40B4-BE49-F238E27FC236}">
              <a16:creationId xmlns:a16="http://schemas.microsoft.com/office/drawing/2014/main" id="{4E567F01-203B-41D9-92E9-EDB3CCCD0883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24765</xdr:colOff>
      <xdr:row>51</xdr:row>
      <xdr:rowOff>1905</xdr:rowOff>
    </xdr:from>
    <xdr:ext cx="76200" cy="228391"/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D55D4935-DB1F-4C31-9E80-54B7AF99709D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436245</xdr:colOff>
      <xdr:row>50</xdr:row>
      <xdr:rowOff>116205</xdr:rowOff>
    </xdr:from>
    <xdr:ext cx="76200" cy="318394"/>
    <xdr:sp macro="" textlink="">
      <xdr:nvSpPr>
        <xdr:cNvPr id="255" name="Text Box 4">
          <a:extLst>
            <a:ext uri="{FF2B5EF4-FFF2-40B4-BE49-F238E27FC236}">
              <a16:creationId xmlns:a16="http://schemas.microsoft.com/office/drawing/2014/main" id="{4593FB94-5960-4B5E-B809-9793410BC94F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24765</xdr:colOff>
      <xdr:row>51</xdr:row>
      <xdr:rowOff>1905</xdr:rowOff>
    </xdr:from>
    <xdr:ext cx="76200" cy="228391"/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E64DE8F7-36D1-43DB-B1C7-BB73CAC0B5A1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436245</xdr:colOff>
      <xdr:row>50</xdr:row>
      <xdr:rowOff>116205</xdr:rowOff>
    </xdr:from>
    <xdr:ext cx="76200" cy="318394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85923BC2-D897-4136-A5EA-4D5F1AA7225F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24765</xdr:colOff>
      <xdr:row>51</xdr:row>
      <xdr:rowOff>1905</xdr:rowOff>
    </xdr:from>
    <xdr:ext cx="76200" cy="228391"/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4BC80F17-2994-4BC7-8FAF-3B82305B3D86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436245</xdr:colOff>
      <xdr:row>50</xdr:row>
      <xdr:rowOff>116205</xdr:rowOff>
    </xdr:from>
    <xdr:ext cx="76200" cy="318394"/>
    <xdr:sp macro="" textlink="">
      <xdr:nvSpPr>
        <xdr:cNvPr id="259" name="Text Box 4">
          <a:extLst>
            <a:ext uri="{FF2B5EF4-FFF2-40B4-BE49-F238E27FC236}">
              <a16:creationId xmlns:a16="http://schemas.microsoft.com/office/drawing/2014/main" id="{35E3376F-338D-4910-96E8-FC2083BE1DD9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24765</xdr:colOff>
      <xdr:row>51</xdr:row>
      <xdr:rowOff>1905</xdr:rowOff>
    </xdr:from>
    <xdr:ext cx="76200" cy="228391"/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85283FE4-71C3-4BC8-85E4-EFDCC98A45C2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436245</xdr:colOff>
      <xdr:row>50</xdr:row>
      <xdr:rowOff>116205</xdr:rowOff>
    </xdr:from>
    <xdr:ext cx="76200" cy="318394"/>
    <xdr:sp macro="" textlink="">
      <xdr:nvSpPr>
        <xdr:cNvPr id="261" name="Text Box 4">
          <a:extLst>
            <a:ext uri="{FF2B5EF4-FFF2-40B4-BE49-F238E27FC236}">
              <a16:creationId xmlns:a16="http://schemas.microsoft.com/office/drawing/2014/main" id="{FCEF1355-BECF-4B87-A42F-88247E555C76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24765</xdr:colOff>
      <xdr:row>51</xdr:row>
      <xdr:rowOff>1905</xdr:rowOff>
    </xdr:from>
    <xdr:ext cx="76200" cy="228391"/>
    <xdr:sp macro="" textlink="">
      <xdr:nvSpPr>
        <xdr:cNvPr id="262" name="Text Box 4">
          <a:extLst>
            <a:ext uri="{FF2B5EF4-FFF2-40B4-BE49-F238E27FC236}">
              <a16:creationId xmlns:a16="http://schemas.microsoft.com/office/drawing/2014/main" id="{55570AF0-6ED7-4FD8-9A22-B3BC10523082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436245</xdr:colOff>
      <xdr:row>50</xdr:row>
      <xdr:rowOff>116205</xdr:rowOff>
    </xdr:from>
    <xdr:ext cx="76200" cy="318394"/>
    <xdr:sp macro="" textlink="">
      <xdr:nvSpPr>
        <xdr:cNvPr id="263" name="Text Box 4">
          <a:extLst>
            <a:ext uri="{FF2B5EF4-FFF2-40B4-BE49-F238E27FC236}">
              <a16:creationId xmlns:a16="http://schemas.microsoft.com/office/drawing/2014/main" id="{42BBC24B-D540-48BE-B6B0-62B6ABCA86E4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24765</xdr:colOff>
      <xdr:row>51</xdr:row>
      <xdr:rowOff>1905</xdr:rowOff>
    </xdr:from>
    <xdr:ext cx="76200" cy="228391"/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83C12D4D-15E0-41A6-8411-67B97343654A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436245</xdr:colOff>
      <xdr:row>50</xdr:row>
      <xdr:rowOff>116205</xdr:rowOff>
    </xdr:from>
    <xdr:ext cx="76200" cy="318394"/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4589AFB4-7C72-4913-BE12-1ABE61C1D1FB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24765</xdr:colOff>
      <xdr:row>51</xdr:row>
      <xdr:rowOff>1905</xdr:rowOff>
    </xdr:from>
    <xdr:ext cx="76200" cy="228391"/>
    <xdr:sp macro="" textlink="">
      <xdr:nvSpPr>
        <xdr:cNvPr id="266" name="Text Box 4">
          <a:extLst>
            <a:ext uri="{FF2B5EF4-FFF2-40B4-BE49-F238E27FC236}">
              <a16:creationId xmlns:a16="http://schemas.microsoft.com/office/drawing/2014/main" id="{E84B402B-98E6-42D6-AF30-FD38A728B023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436245</xdr:colOff>
      <xdr:row>50</xdr:row>
      <xdr:rowOff>116205</xdr:rowOff>
    </xdr:from>
    <xdr:ext cx="76200" cy="318394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57801FC1-1B61-4B86-B81D-E43526130ABC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24765</xdr:colOff>
      <xdr:row>51</xdr:row>
      <xdr:rowOff>1905</xdr:rowOff>
    </xdr:from>
    <xdr:ext cx="76200" cy="228391"/>
    <xdr:sp macro="" textlink="">
      <xdr:nvSpPr>
        <xdr:cNvPr id="268" name="Text Box 4">
          <a:extLst>
            <a:ext uri="{FF2B5EF4-FFF2-40B4-BE49-F238E27FC236}">
              <a16:creationId xmlns:a16="http://schemas.microsoft.com/office/drawing/2014/main" id="{04AE6EFA-7753-4C3C-BFF6-6471922B0842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436245</xdr:colOff>
      <xdr:row>50</xdr:row>
      <xdr:rowOff>116205</xdr:rowOff>
    </xdr:from>
    <xdr:ext cx="76200" cy="318394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A207B012-80FB-42FA-A0CA-E8D6AFF3015E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24765</xdr:colOff>
      <xdr:row>51</xdr:row>
      <xdr:rowOff>1905</xdr:rowOff>
    </xdr:from>
    <xdr:ext cx="76200" cy="228391"/>
    <xdr:sp macro="" textlink="">
      <xdr:nvSpPr>
        <xdr:cNvPr id="270" name="Text Box 4">
          <a:extLst>
            <a:ext uri="{FF2B5EF4-FFF2-40B4-BE49-F238E27FC236}">
              <a16:creationId xmlns:a16="http://schemas.microsoft.com/office/drawing/2014/main" id="{7AFFF331-1840-4199-AFA5-848D93DEFD7F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436245</xdr:colOff>
      <xdr:row>50</xdr:row>
      <xdr:rowOff>116205</xdr:rowOff>
    </xdr:from>
    <xdr:ext cx="76200" cy="318394"/>
    <xdr:sp macro="" textlink="">
      <xdr:nvSpPr>
        <xdr:cNvPr id="271" name="Text Box 4">
          <a:extLst>
            <a:ext uri="{FF2B5EF4-FFF2-40B4-BE49-F238E27FC236}">
              <a16:creationId xmlns:a16="http://schemas.microsoft.com/office/drawing/2014/main" id="{F7578E04-8EF4-4DBD-B85B-1F85FEEF5B42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24765</xdr:colOff>
      <xdr:row>51</xdr:row>
      <xdr:rowOff>1905</xdr:rowOff>
    </xdr:from>
    <xdr:ext cx="76200" cy="228391"/>
    <xdr:sp macro="" textlink="">
      <xdr:nvSpPr>
        <xdr:cNvPr id="272" name="Text Box 4">
          <a:extLst>
            <a:ext uri="{FF2B5EF4-FFF2-40B4-BE49-F238E27FC236}">
              <a16:creationId xmlns:a16="http://schemas.microsoft.com/office/drawing/2014/main" id="{F674CD43-D536-4732-98A9-E86CFEB87CA1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436245</xdr:colOff>
      <xdr:row>50</xdr:row>
      <xdr:rowOff>116205</xdr:rowOff>
    </xdr:from>
    <xdr:ext cx="76200" cy="318394"/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id="{2CCDEC3E-4F56-4420-BD21-C1AA1EA45299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24765</xdr:colOff>
      <xdr:row>51</xdr:row>
      <xdr:rowOff>1905</xdr:rowOff>
    </xdr:from>
    <xdr:ext cx="76200" cy="228391"/>
    <xdr:sp macro="" textlink="">
      <xdr:nvSpPr>
        <xdr:cNvPr id="274" name="Text Box 4">
          <a:extLst>
            <a:ext uri="{FF2B5EF4-FFF2-40B4-BE49-F238E27FC236}">
              <a16:creationId xmlns:a16="http://schemas.microsoft.com/office/drawing/2014/main" id="{60949AEB-CDB7-4752-926E-E6A925337CFD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436245</xdr:colOff>
      <xdr:row>50</xdr:row>
      <xdr:rowOff>116205</xdr:rowOff>
    </xdr:from>
    <xdr:ext cx="76200" cy="318394"/>
    <xdr:sp macro="" textlink="">
      <xdr:nvSpPr>
        <xdr:cNvPr id="275" name="Text Box 4">
          <a:extLst>
            <a:ext uri="{FF2B5EF4-FFF2-40B4-BE49-F238E27FC236}">
              <a16:creationId xmlns:a16="http://schemas.microsoft.com/office/drawing/2014/main" id="{75F5054D-502F-41F4-B566-673A7DA509A1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63</xdr:col>
      <xdr:colOff>24765</xdr:colOff>
      <xdr:row>51</xdr:row>
      <xdr:rowOff>1905</xdr:rowOff>
    </xdr:from>
    <xdr:ext cx="76200" cy="228391"/>
    <xdr:sp macro="" textlink="">
      <xdr:nvSpPr>
        <xdr:cNvPr id="276" name="Text Box 4">
          <a:extLst>
            <a:ext uri="{FF2B5EF4-FFF2-40B4-BE49-F238E27FC236}">
              <a16:creationId xmlns:a16="http://schemas.microsoft.com/office/drawing/2014/main" id="{F0CDB858-E35E-4B92-9F7A-CDFFF890461F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62</xdr:col>
      <xdr:colOff>436245</xdr:colOff>
      <xdr:row>50</xdr:row>
      <xdr:rowOff>116205</xdr:rowOff>
    </xdr:from>
    <xdr:ext cx="76200" cy="318394"/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B803FD68-BA40-4AB6-83CE-8EED6545DF52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66</xdr:col>
      <xdr:colOff>24765</xdr:colOff>
      <xdr:row>51</xdr:row>
      <xdr:rowOff>1905</xdr:rowOff>
    </xdr:from>
    <xdr:ext cx="76200" cy="228391"/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A48E9AC4-17EF-4C53-A0AD-2555D6D9B843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65</xdr:col>
      <xdr:colOff>436245</xdr:colOff>
      <xdr:row>50</xdr:row>
      <xdr:rowOff>116205</xdr:rowOff>
    </xdr:from>
    <xdr:ext cx="76200" cy="318394"/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id="{7AA72685-229B-4F9E-828D-21821341BBF1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24765</xdr:colOff>
      <xdr:row>51</xdr:row>
      <xdr:rowOff>1905</xdr:rowOff>
    </xdr:from>
    <xdr:ext cx="76200" cy="228391"/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id="{FC289EF3-61EA-47C6-8A19-FB5B0F01549F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68</xdr:col>
      <xdr:colOff>436245</xdr:colOff>
      <xdr:row>50</xdr:row>
      <xdr:rowOff>116205</xdr:rowOff>
    </xdr:from>
    <xdr:ext cx="76200" cy="318394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237A79B2-4ED7-477F-B3CE-FDB564DF5533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72</xdr:col>
      <xdr:colOff>24765</xdr:colOff>
      <xdr:row>51</xdr:row>
      <xdr:rowOff>1905</xdr:rowOff>
    </xdr:from>
    <xdr:ext cx="76200" cy="228391"/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7AAD4C3A-9ADD-4C61-84B2-750D38D8A3B0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71</xdr:col>
      <xdr:colOff>436245</xdr:colOff>
      <xdr:row>50</xdr:row>
      <xdr:rowOff>116205</xdr:rowOff>
    </xdr:from>
    <xdr:ext cx="76200" cy="318394"/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70323A66-FD00-4105-A51D-0877B43D8EAE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75</xdr:col>
      <xdr:colOff>24765</xdr:colOff>
      <xdr:row>51</xdr:row>
      <xdr:rowOff>1905</xdr:rowOff>
    </xdr:from>
    <xdr:ext cx="76200" cy="228391"/>
    <xdr:sp macro="" textlink="">
      <xdr:nvSpPr>
        <xdr:cNvPr id="284" name="Text Box 4">
          <a:extLst>
            <a:ext uri="{FF2B5EF4-FFF2-40B4-BE49-F238E27FC236}">
              <a16:creationId xmlns:a16="http://schemas.microsoft.com/office/drawing/2014/main" id="{5DF7097D-D9A7-40E2-BC78-0EC7DF7827A8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74</xdr:col>
      <xdr:colOff>436245</xdr:colOff>
      <xdr:row>50</xdr:row>
      <xdr:rowOff>116205</xdr:rowOff>
    </xdr:from>
    <xdr:ext cx="76200" cy="318394"/>
    <xdr:sp macro="" textlink="">
      <xdr:nvSpPr>
        <xdr:cNvPr id="285" name="Text Box 4">
          <a:extLst>
            <a:ext uri="{FF2B5EF4-FFF2-40B4-BE49-F238E27FC236}">
              <a16:creationId xmlns:a16="http://schemas.microsoft.com/office/drawing/2014/main" id="{DCBE4BEC-56BB-426A-988B-520AC89BEFC1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78</xdr:col>
      <xdr:colOff>24765</xdr:colOff>
      <xdr:row>51</xdr:row>
      <xdr:rowOff>1905</xdr:rowOff>
    </xdr:from>
    <xdr:ext cx="76200" cy="228391"/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974C9C26-DAEF-4D1D-9515-6C3B58DD69A8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77</xdr:col>
      <xdr:colOff>436245</xdr:colOff>
      <xdr:row>50</xdr:row>
      <xdr:rowOff>116205</xdr:rowOff>
    </xdr:from>
    <xdr:ext cx="76200" cy="318394"/>
    <xdr:sp macro="" textlink="">
      <xdr:nvSpPr>
        <xdr:cNvPr id="287" name="Text Box 4">
          <a:extLst>
            <a:ext uri="{FF2B5EF4-FFF2-40B4-BE49-F238E27FC236}">
              <a16:creationId xmlns:a16="http://schemas.microsoft.com/office/drawing/2014/main" id="{1D4A9DE7-65F8-444B-938E-DF258C36A817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81</xdr:col>
      <xdr:colOff>24765</xdr:colOff>
      <xdr:row>51</xdr:row>
      <xdr:rowOff>1905</xdr:rowOff>
    </xdr:from>
    <xdr:ext cx="76200" cy="228391"/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DE8EC269-A19B-45CD-BB33-92A217527C02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80</xdr:col>
      <xdr:colOff>436245</xdr:colOff>
      <xdr:row>50</xdr:row>
      <xdr:rowOff>116205</xdr:rowOff>
    </xdr:from>
    <xdr:ext cx="76200" cy="318394"/>
    <xdr:sp macro="" textlink="">
      <xdr:nvSpPr>
        <xdr:cNvPr id="289" name="Text Box 4">
          <a:extLst>
            <a:ext uri="{FF2B5EF4-FFF2-40B4-BE49-F238E27FC236}">
              <a16:creationId xmlns:a16="http://schemas.microsoft.com/office/drawing/2014/main" id="{5A1CF2D5-92A2-413B-962B-94DBF62FAF8C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84</xdr:col>
      <xdr:colOff>24765</xdr:colOff>
      <xdr:row>51</xdr:row>
      <xdr:rowOff>1905</xdr:rowOff>
    </xdr:from>
    <xdr:ext cx="76200" cy="228391"/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D84326F7-216A-4140-8E01-3D93AEBCE09A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83</xdr:col>
      <xdr:colOff>436245</xdr:colOff>
      <xdr:row>50</xdr:row>
      <xdr:rowOff>116205</xdr:rowOff>
    </xdr:from>
    <xdr:ext cx="76200" cy="318394"/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38965DAE-8F5D-46E4-A06E-16F7AD358245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87</xdr:col>
      <xdr:colOff>24765</xdr:colOff>
      <xdr:row>51</xdr:row>
      <xdr:rowOff>1905</xdr:rowOff>
    </xdr:from>
    <xdr:ext cx="76200" cy="228391"/>
    <xdr:sp macro="" textlink="">
      <xdr:nvSpPr>
        <xdr:cNvPr id="292" name="Text Box 4">
          <a:extLst>
            <a:ext uri="{FF2B5EF4-FFF2-40B4-BE49-F238E27FC236}">
              <a16:creationId xmlns:a16="http://schemas.microsoft.com/office/drawing/2014/main" id="{5B4E045B-6692-4986-9062-E4C5282D1FDA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86</xdr:col>
      <xdr:colOff>436245</xdr:colOff>
      <xdr:row>50</xdr:row>
      <xdr:rowOff>116205</xdr:rowOff>
    </xdr:from>
    <xdr:ext cx="76200" cy="318394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E9243858-817A-4727-9DA8-87DAF3DB3FC2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24765</xdr:colOff>
      <xdr:row>51</xdr:row>
      <xdr:rowOff>1905</xdr:rowOff>
    </xdr:from>
    <xdr:ext cx="76200" cy="228391"/>
    <xdr:sp macro="" textlink="">
      <xdr:nvSpPr>
        <xdr:cNvPr id="294" name="Text Box 4">
          <a:extLst>
            <a:ext uri="{FF2B5EF4-FFF2-40B4-BE49-F238E27FC236}">
              <a16:creationId xmlns:a16="http://schemas.microsoft.com/office/drawing/2014/main" id="{AA5F0D3D-4BE1-47EB-A653-433035820FFD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89</xdr:col>
      <xdr:colOff>436245</xdr:colOff>
      <xdr:row>50</xdr:row>
      <xdr:rowOff>116205</xdr:rowOff>
    </xdr:from>
    <xdr:ext cx="76200" cy="318394"/>
    <xdr:sp macro="" textlink="">
      <xdr:nvSpPr>
        <xdr:cNvPr id="295" name="Text Box 4">
          <a:extLst>
            <a:ext uri="{FF2B5EF4-FFF2-40B4-BE49-F238E27FC236}">
              <a16:creationId xmlns:a16="http://schemas.microsoft.com/office/drawing/2014/main" id="{78202703-AE9B-472A-BDE8-3E9F2DEFD74D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93</xdr:col>
      <xdr:colOff>24765</xdr:colOff>
      <xdr:row>51</xdr:row>
      <xdr:rowOff>1905</xdr:rowOff>
    </xdr:from>
    <xdr:ext cx="76200" cy="228391"/>
    <xdr:sp macro="" textlink="">
      <xdr:nvSpPr>
        <xdr:cNvPr id="296" name="Text Box 4">
          <a:extLst>
            <a:ext uri="{FF2B5EF4-FFF2-40B4-BE49-F238E27FC236}">
              <a16:creationId xmlns:a16="http://schemas.microsoft.com/office/drawing/2014/main" id="{AC2DAADB-B76D-4C1C-A66D-86BCB9821824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92</xdr:col>
      <xdr:colOff>436245</xdr:colOff>
      <xdr:row>50</xdr:row>
      <xdr:rowOff>116205</xdr:rowOff>
    </xdr:from>
    <xdr:ext cx="76200" cy="318394"/>
    <xdr:sp macro="" textlink="">
      <xdr:nvSpPr>
        <xdr:cNvPr id="297" name="Text Box 4">
          <a:extLst>
            <a:ext uri="{FF2B5EF4-FFF2-40B4-BE49-F238E27FC236}">
              <a16:creationId xmlns:a16="http://schemas.microsoft.com/office/drawing/2014/main" id="{C7044ED2-697A-44D9-9EAC-C3A2B8F2D0FB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96</xdr:col>
      <xdr:colOff>24765</xdr:colOff>
      <xdr:row>51</xdr:row>
      <xdr:rowOff>1905</xdr:rowOff>
    </xdr:from>
    <xdr:ext cx="76200" cy="228391"/>
    <xdr:sp macro="" textlink="">
      <xdr:nvSpPr>
        <xdr:cNvPr id="298" name="Text Box 4">
          <a:extLst>
            <a:ext uri="{FF2B5EF4-FFF2-40B4-BE49-F238E27FC236}">
              <a16:creationId xmlns:a16="http://schemas.microsoft.com/office/drawing/2014/main" id="{04361C28-F738-4D46-BA7F-D930ECB94AEF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95</xdr:col>
      <xdr:colOff>436245</xdr:colOff>
      <xdr:row>50</xdr:row>
      <xdr:rowOff>116205</xdr:rowOff>
    </xdr:from>
    <xdr:ext cx="76200" cy="318394"/>
    <xdr:sp macro="" textlink="">
      <xdr:nvSpPr>
        <xdr:cNvPr id="299" name="Text Box 4">
          <a:extLst>
            <a:ext uri="{FF2B5EF4-FFF2-40B4-BE49-F238E27FC236}">
              <a16:creationId xmlns:a16="http://schemas.microsoft.com/office/drawing/2014/main" id="{A9A261E0-A770-4465-AED8-7EF2D45DFB8C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99</xdr:col>
      <xdr:colOff>24765</xdr:colOff>
      <xdr:row>51</xdr:row>
      <xdr:rowOff>1905</xdr:rowOff>
    </xdr:from>
    <xdr:ext cx="76200" cy="228391"/>
    <xdr:sp macro="" textlink="">
      <xdr:nvSpPr>
        <xdr:cNvPr id="300" name="Text Box 4">
          <a:extLst>
            <a:ext uri="{FF2B5EF4-FFF2-40B4-BE49-F238E27FC236}">
              <a16:creationId xmlns:a16="http://schemas.microsoft.com/office/drawing/2014/main" id="{67F1AE44-DFEA-4EF2-91BB-AB9FFEFD4707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98</xdr:col>
      <xdr:colOff>436245</xdr:colOff>
      <xdr:row>50</xdr:row>
      <xdr:rowOff>116205</xdr:rowOff>
    </xdr:from>
    <xdr:ext cx="76200" cy="318394"/>
    <xdr:sp macro="" textlink="">
      <xdr:nvSpPr>
        <xdr:cNvPr id="301" name="Text Box 4">
          <a:extLst>
            <a:ext uri="{FF2B5EF4-FFF2-40B4-BE49-F238E27FC236}">
              <a16:creationId xmlns:a16="http://schemas.microsoft.com/office/drawing/2014/main" id="{B35D3AD2-25EB-4802-BA90-7C8350D22ECB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102</xdr:col>
      <xdr:colOff>24765</xdr:colOff>
      <xdr:row>51</xdr:row>
      <xdr:rowOff>1905</xdr:rowOff>
    </xdr:from>
    <xdr:ext cx="76200" cy="228391"/>
    <xdr:sp macro="" textlink="">
      <xdr:nvSpPr>
        <xdr:cNvPr id="302" name="Text Box 4">
          <a:extLst>
            <a:ext uri="{FF2B5EF4-FFF2-40B4-BE49-F238E27FC236}">
              <a16:creationId xmlns:a16="http://schemas.microsoft.com/office/drawing/2014/main" id="{4B611F8A-59FD-458B-93CC-98EF57A624CF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101</xdr:col>
      <xdr:colOff>436245</xdr:colOff>
      <xdr:row>50</xdr:row>
      <xdr:rowOff>116205</xdr:rowOff>
    </xdr:from>
    <xdr:ext cx="76200" cy="318394"/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C07D5C3E-2058-4E6B-A884-F4C2586DC188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105</xdr:col>
      <xdr:colOff>24765</xdr:colOff>
      <xdr:row>51</xdr:row>
      <xdr:rowOff>1905</xdr:rowOff>
    </xdr:from>
    <xdr:ext cx="76200" cy="228391"/>
    <xdr:sp macro="" textlink="">
      <xdr:nvSpPr>
        <xdr:cNvPr id="304" name="Text Box 4">
          <a:extLst>
            <a:ext uri="{FF2B5EF4-FFF2-40B4-BE49-F238E27FC236}">
              <a16:creationId xmlns:a16="http://schemas.microsoft.com/office/drawing/2014/main" id="{C633F205-FDB5-4B3A-AC34-E359F5B03C96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104</xdr:col>
      <xdr:colOff>436245</xdr:colOff>
      <xdr:row>50</xdr:row>
      <xdr:rowOff>116205</xdr:rowOff>
    </xdr:from>
    <xdr:ext cx="76200" cy="318394"/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62F5ACF2-EE3D-40F6-9FD8-C037D59259CD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108</xdr:col>
      <xdr:colOff>24765</xdr:colOff>
      <xdr:row>51</xdr:row>
      <xdr:rowOff>1905</xdr:rowOff>
    </xdr:from>
    <xdr:ext cx="76200" cy="228391"/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801EAD1C-2C93-449E-AAD4-8621D42FEB86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107</xdr:col>
      <xdr:colOff>436245</xdr:colOff>
      <xdr:row>50</xdr:row>
      <xdr:rowOff>116205</xdr:rowOff>
    </xdr:from>
    <xdr:ext cx="76200" cy="318394"/>
    <xdr:sp macro="" textlink="">
      <xdr:nvSpPr>
        <xdr:cNvPr id="307" name="Text Box 4">
          <a:extLst>
            <a:ext uri="{FF2B5EF4-FFF2-40B4-BE49-F238E27FC236}">
              <a16:creationId xmlns:a16="http://schemas.microsoft.com/office/drawing/2014/main" id="{A93BFEA0-5391-4C79-AAEE-370686B19FA6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24765</xdr:colOff>
      <xdr:row>51</xdr:row>
      <xdr:rowOff>1905</xdr:rowOff>
    </xdr:from>
    <xdr:ext cx="76200" cy="228391"/>
    <xdr:sp macro="" textlink="">
      <xdr:nvSpPr>
        <xdr:cNvPr id="308" name="Text Box 4">
          <a:extLst>
            <a:ext uri="{FF2B5EF4-FFF2-40B4-BE49-F238E27FC236}">
              <a16:creationId xmlns:a16="http://schemas.microsoft.com/office/drawing/2014/main" id="{9C95DED4-561C-4DB4-A7B4-7A8D0E726E38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110</xdr:col>
      <xdr:colOff>436245</xdr:colOff>
      <xdr:row>50</xdr:row>
      <xdr:rowOff>116205</xdr:rowOff>
    </xdr:from>
    <xdr:ext cx="76200" cy="318394"/>
    <xdr:sp macro="" textlink="">
      <xdr:nvSpPr>
        <xdr:cNvPr id="309" name="Text Box 4">
          <a:extLst>
            <a:ext uri="{FF2B5EF4-FFF2-40B4-BE49-F238E27FC236}">
              <a16:creationId xmlns:a16="http://schemas.microsoft.com/office/drawing/2014/main" id="{EFC6D162-61AF-4DE9-A482-8D4078F93A56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114</xdr:col>
      <xdr:colOff>24765</xdr:colOff>
      <xdr:row>51</xdr:row>
      <xdr:rowOff>1905</xdr:rowOff>
    </xdr:from>
    <xdr:ext cx="76200" cy="228391"/>
    <xdr:sp macro="" textlink="">
      <xdr:nvSpPr>
        <xdr:cNvPr id="310" name="Text Box 4">
          <a:extLst>
            <a:ext uri="{FF2B5EF4-FFF2-40B4-BE49-F238E27FC236}">
              <a16:creationId xmlns:a16="http://schemas.microsoft.com/office/drawing/2014/main" id="{8E42CE9E-8F9D-427A-9FBE-F3478A965245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113</xdr:col>
      <xdr:colOff>436245</xdr:colOff>
      <xdr:row>50</xdr:row>
      <xdr:rowOff>116205</xdr:rowOff>
    </xdr:from>
    <xdr:ext cx="76200" cy="318394"/>
    <xdr:sp macro="" textlink="">
      <xdr:nvSpPr>
        <xdr:cNvPr id="311" name="Text Box 4">
          <a:extLst>
            <a:ext uri="{FF2B5EF4-FFF2-40B4-BE49-F238E27FC236}">
              <a16:creationId xmlns:a16="http://schemas.microsoft.com/office/drawing/2014/main" id="{C9287299-E927-486B-B546-0F372BD596AE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117</xdr:col>
      <xdr:colOff>24765</xdr:colOff>
      <xdr:row>51</xdr:row>
      <xdr:rowOff>1905</xdr:rowOff>
    </xdr:from>
    <xdr:ext cx="76200" cy="228391"/>
    <xdr:sp macro="" textlink="">
      <xdr:nvSpPr>
        <xdr:cNvPr id="312" name="Text Box 4">
          <a:extLst>
            <a:ext uri="{FF2B5EF4-FFF2-40B4-BE49-F238E27FC236}">
              <a16:creationId xmlns:a16="http://schemas.microsoft.com/office/drawing/2014/main" id="{9A94A2E4-D06D-4A84-91DE-EE7B0ABB909A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116</xdr:col>
      <xdr:colOff>436245</xdr:colOff>
      <xdr:row>50</xdr:row>
      <xdr:rowOff>116205</xdr:rowOff>
    </xdr:from>
    <xdr:ext cx="76200" cy="318394"/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CA0F5DDA-9D5C-4F55-9CF5-65B122042C4B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120</xdr:col>
      <xdr:colOff>24765</xdr:colOff>
      <xdr:row>51</xdr:row>
      <xdr:rowOff>1905</xdr:rowOff>
    </xdr:from>
    <xdr:ext cx="76200" cy="228391"/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473D3E3B-2CEC-4E06-80A8-821F00CCCCED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119</xdr:col>
      <xdr:colOff>436245</xdr:colOff>
      <xdr:row>50</xdr:row>
      <xdr:rowOff>116205</xdr:rowOff>
    </xdr:from>
    <xdr:ext cx="76200" cy="318394"/>
    <xdr:sp macro="" textlink="">
      <xdr:nvSpPr>
        <xdr:cNvPr id="315" name="Text Box 4">
          <a:extLst>
            <a:ext uri="{FF2B5EF4-FFF2-40B4-BE49-F238E27FC236}">
              <a16:creationId xmlns:a16="http://schemas.microsoft.com/office/drawing/2014/main" id="{B6358851-F46B-49F5-8393-FC27B09C3875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24765</xdr:colOff>
      <xdr:row>51</xdr:row>
      <xdr:rowOff>1905</xdr:rowOff>
    </xdr:from>
    <xdr:ext cx="76200" cy="228391"/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AF2DAB42-2E67-400C-85BB-1DA410DDC790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122</xdr:col>
      <xdr:colOff>436245</xdr:colOff>
      <xdr:row>50</xdr:row>
      <xdr:rowOff>116205</xdr:rowOff>
    </xdr:from>
    <xdr:ext cx="76200" cy="318394"/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81FC8A3B-0DF7-4A39-ACEB-97CA363F2F39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126</xdr:col>
      <xdr:colOff>24765</xdr:colOff>
      <xdr:row>51</xdr:row>
      <xdr:rowOff>1905</xdr:rowOff>
    </xdr:from>
    <xdr:ext cx="76200" cy="228391"/>
    <xdr:sp macro="" textlink="">
      <xdr:nvSpPr>
        <xdr:cNvPr id="318" name="Text Box 4">
          <a:extLst>
            <a:ext uri="{FF2B5EF4-FFF2-40B4-BE49-F238E27FC236}">
              <a16:creationId xmlns:a16="http://schemas.microsoft.com/office/drawing/2014/main" id="{B1E7170D-9DD1-453E-A256-2D1C7F5236E9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436245</xdr:colOff>
      <xdr:row>50</xdr:row>
      <xdr:rowOff>116205</xdr:rowOff>
    </xdr:from>
    <xdr:ext cx="76200" cy="318394"/>
    <xdr:sp macro="" textlink="">
      <xdr:nvSpPr>
        <xdr:cNvPr id="319" name="Text Box 4">
          <a:extLst>
            <a:ext uri="{FF2B5EF4-FFF2-40B4-BE49-F238E27FC236}">
              <a16:creationId xmlns:a16="http://schemas.microsoft.com/office/drawing/2014/main" id="{4314DBAA-DB99-43CE-BA92-F146A495ED64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129</xdr:col>
      <xdr:colOff>24765</xdr:colOff>
      <xdr:row>51</xdr:row>
      <xdr:rowOff>1905</xdr:rowOff>
    </xdr:from>
    <xdr:ext cx="76200" cy="228391"/>
    <xdr:sp macro="" textlink="">
      <xdr:nvSpPr>
        <xdr:cNvPr id="320" name="Text Box 4">
          <a:extLst>
            <a:ext uri="{FF2B5EF4-FFF2-40B4-BE49-F238E27FC236}">
              <a16:creationId xmlns:a16="http://schemas.microsoft.com/office/drawing/2014/main" id="{7F4CA7F1-4814-4769-B6DA-BDB09664D98C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128</xdr:col>
      <xdr:colOff>436245</xdr:colOff>
      <xdr:row>50</xdr:row>
      <xdr:rowOff>116205</xdr:rowOff>
    </xdr:from>
    <xdr:ext cx="76200" cy="318394"/>
    <xdr:sp macro="" textlink="">
      <xdr:nvSpPr>
        <xdr:cNvPr id="321" name="Text Box 4">
          <a:extLst>
            <a:ext uri="{FF2B5EF4-FFF2-40B4-BE49-F238E27FC236}">
              <a16:creationId xmlns:a16="http://schemas.microsoft.com/office/drawing/2014/main" id="{0C663DE8-8A69-4342-9EA9-18EB31E256DD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132</xdr:col>
      <xdr:colOff>24765</xdr:colOff>
      <xdr:row>51</xdr:row>
      <xdr:rowOff>1905</xdr:rowOff>
    </xdr:from>
    <xdr:ext cx="76200" cy="228391"/>
    <xdr:sp macro="" textlink="">
      <xdr:nvSpPr>
        <xdr:cNvPr id="322" name="Text Box 4">
          <a:extLst>
            <a:ext uri="{FF2B5EF4-FFF2-40B4-BE49-F238E27FC236}">
              <a16:creationId xmlns:a16="http://schemas.microsoft.com/office/drawing/2014/main" id="{11EF7A9A-DB40-4203-9D79-185A1F07D7B6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131</xdr:col>
      <xdr:colOff>436245</xdr:colOff>
      <xdr:row>50</xdr:row>
      <xdr:rowOff>116205</xdr:rowOff>
    </xdr:from>
    <xdr:ext cx="76200" cy="318394"/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86FE7271-536B-4312-A74F-D9CDFE68EA5B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135</xdr:col>
      <xdr:colOff>24765</xdr:colOff>
      <xdr:row>51</xdr:row>
      <xdr:rowOff>1905</xdr:rowOff>
    </xdr:from>
    <xdr:ext cx="76200" cy="228391"/>
    <xdr:sp macro="" textlink="">
      <xdr:nvSpPr>
        <xdr:cNvPr id="324" name="Text Box 4">
          <a:extLst>
            <a:ext uri="{FF2B5EF4-FFF2-40B4-BE49-F238E27FC236}">
              <a16:creationId xmlns:a16="http://schemas.microsoft.com/office/drawing/2014/main" id="{D40524D6-1113-4502-AC96-37B8FA958180}"/>
            </a:ext>
          </a:extLst>
        </xdr:cNvPr>
        <xdr:cNvSpPr txBox="1">
          <a:spLocks noChangeArrowheads="1"/>
        </xdr:cNvSpPr>
      </xdr:nvSpPr>
      <xdr:spPr bwMode="auto">
        <a:xfrm>
          <a:off x="692086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134</xdr:col>
      <xdr:colOff>436245</xdr:colOff>
      <xdr:row>50</xdr:row>
      <xdr:rowOff>116205</xdr:rowOff>
    </xdr:from>
    <xdr:ext cx="76200" cy="318394"/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1B97E74F-CEF0-4A09-AF8D-A6B3F459E3BF}"/>
            </a:ext>
          </a:extLst>
        </xdr:cNvPr>
        <xdr:cNvSpPr txBox="1">
          <a:spLocks noChangeArrowheads="1"/>
        </xdr:cNvSpPr>
      </xdr:nvSpPr>
      <xdr:spPr bwMode="auto">
        <a:xfrm>
          <a:off x="674560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138</xdr:col>
      <xdr:colOff>24765</xdr:colOff>
      <xdr:row>51</xdr:row>
      <xdr:rowOff>1905</xdr:rowOff>
    </xdr:from>
    <xdr:ext cx="76200" cy="228391"/>
    <xdr:sp macro="" textlink="">
      <xdr:nvSpPr>
        <xdr:cNvPr id="326" name="Text Box 4">
          <a:extLst>
            <a:ext uri="{FF2B5EF4-FFF2-40B4-BE49-F238E27FC236}">
              <a16:creationId xmlns:a16="http://schemas.microsoft.com/office/drawing/2014/main" id="{9DD72CCC-8D25-4CBB-86A8-76A773FC0A46}"/>
            </a:ext>
          </a:extLst>
        </xdr:cNvPr>
        <xdr:cNvSpPr txBox="1">
          <a:spLocks noChangeArrowheads="1"/>
        </xdr:cNvSpPr>
      </xdr:nvSpPr>
      <xdr:spPr bwMode="auto">
        <a:xfrm>
          <a:off x="868108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137</xdr:col>
      <xdr:colOff>436245</xdr:colOff>
      <xdr:row>50</xdr:row>
      <xdr:rowOff>116205</xdr:rowOff>
    </xdr:from>
    <xdr:ext cx="76200" cy="318394"/>
    <xdr:sp macro="" textlink="">
      <xdr:nvSpPr>
        <xdr:cNvPr id="327" name="Text Box 4">
          <a:extLst>
            <a:ext uri="{FF2B5EF4-FFF2-40B4-BE49-F238E27FC236}">
              <a16:creationId xmlns:a16="http://schemas.microsoft.com/office/drawing/2014/main" id="{1DA2DA67-3FD2-4168-9D8D-5B8F3F179C80}"/>
            </a:ext>
          </a:extLst>
        </xdr:cNvPr>
        <xdr:cNvSpPr txBox="1">
          <a:spLocks noChangeArrowheads="1"/>
        </xdr:cNvSpPr>
      </xdr:nvSpPr>
      <xdr:spPr bwMode="auto">
        <a:xfrm>
          <a:off x="850582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285750</xdr:colOff>
      <xdr:row>66</xdr:row>
      <xdr:rowOff>0</xdr:rowOff>
    </xdr:from>
    <xdr:ext cx="76200" cy="320902"/>
    <xdr:sp macro="" textlink="">
      <xdr:nvSpPr>
        <xdr:cNvPr id="328" name="Text Box 3">
          <a:extLst>
            <a:ext uri="{FF2B5EF4-FFF2-40B4-BE49-F238E27FC236}">
              <a16:creationId xmlns:a16="http://schemas.microsoft.com/office/drawing/2014/main" id="{CEDACDF5-5D4A-48AD-8810-8CBDF7913EF3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285750</xdr:colOff>
      <xdr:row>67</xdr:row>
      <xdr:rowOff>0</xdr:rowOff>
    </xdr:from>
    <xdr:ext cx="76200" cy="320902"/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E315350B-FD38-4B4A-BD46-3343CBB163C8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285750</xdr:colOff>
      <xdr:row>66</xdr:row>
      <xdr:rowOff>0</xdr:rowOff>
    </xdr:from>
    <xdr:ext cx="76200" cy="320902"/>
    <xdr:sp macro="" textlink="">
      <xdr:nvSpPr>
        <xdr:cNvPr id="330" name="Text Box 3">
          <a:extLst>
            <a:ext uri="{FF2B5EF4-FFF2-40B4-BE49-F238E27FC236}">
              <a16:creationId xmlns:a16="http://schemas.microsoft.com/office/drawing/2014/main" id="{961B8BAD-AE34-4164-B25C-1E80DF4E57E3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285750</xdr:colOff>
      <xdr:row>67</xdr:row>
      <xdr:rowOff>0</xdr:rowOff>
    </xdr:from>
    <xdr:ext cx="76200" cy="320902"/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FCDE2BA3-1C83-4FCF-B75A-5AD0DAF7D32C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285750</xdr:colOff>
      <xdr:row>66</xdr:row>
      <xdr:rowOff>0</xdr:rowOff>
    </xdr:from>
    <xdr:ext cx="76200" cy="320902"/>
    <xdr:sp macro="" textlink="">
      <xdr:nvSpPr>
        <xdr:cNvPr id="332" name="Text Box 3">
          <a:extLst>
            <a:ext uri="{FF2B5EF4-FFF2-40B4-BE49-F238E27FC236}">
              <a16:creationId xmlns:a16="http://schemas.microsoft.com/office/drawing/2014/main" id="{BDD720C2-0373-4ACD-BB7F-53B1289D21E3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285750</xdr:colOff>
      <xdr:row>67</xdr:row>
      <xdr:rowOff>0</xdr:rowOff>
    </xdr:from>
    <xdr:ext cx="76200" cy="320902"/>
    <xdr:sp macro="" textlink="">
      <xdr:nvSpPr>
        <xdr:cNvPr id="333" name="Text Box 3">
          <a:extLst>
            <a:ext uri="{FF2B5EF4-FFF2-40B4-BE49-F238E27FC236}">
              <a16:creationId xmlns:a16="http://schemas.microsoft.com/office/drawing/2014/main" id="{834D5C34-8925-4C95-9AB4-F048180007CA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285750</xdr:colOff>
      <xdr:row>66</xdr:row>
      <xdr:rowOff>0</xdr:rowOff>
    </xdr:from>
    <xdr:ext cx="76200" cy="320902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0F115B7A-00E3-4FA7-A626-50FB2D4E29AC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285750</xdr:colOff>
      <xdr:row>67</xdr:row>
      <xdr:rowOff>0</xdr:rowOff>
    </xdr:from>
    <xdr:ext cx="76200" cy="320902"/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id="{3591B1FC-CC02-4887-A4A3-F9962F99E871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285750</xdr:colOff>
      <xdr:row>66</xdr:row>
      <xdr:rowOff>0</xdr:rowOff>
    </xdr:from>
    <xdr:ext cx="76200" cy="320902"/>
    <xdr:sp macro="" textlink="">
      <xdr:nvSpPr>
        <xdr:cNvPr id="336" name="Text Box 3">
          <a:extLst>
            <a:ext uri="{FF2B5EF4-FFF2-40B4-BE49-F238E27FC236}">
              <a16:creationId xmlns:a16="http://schemas.microsoft.com/office/drawing/2014/main" id="{8FDEE0F2-A4A6-4587-A59D-C946E247037D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285750</xdr:colOff>
      <xdr:row>67</xdr:row>
      <xdr:rowOff>0</xdr:rowOff>
    </xdr:from>
    <xdr:ext cx="76200" cy="320902"/>
    <xdr:sp macro="" textlink="">
      <xdr:nvSpPr>
        <xdr:cNvPr id="337" name="Text Box 3">
          <a:extLst>
            <a:ext uri="{FF2B5EF4-FFF2-40B4-BE49-F238E27FC236}">
              <a16:creationId xmlns:a16="http://schemas.microsoft.com/office/drawing/2014/main" id="{C6AAC634-54B5-44B3-8412-AEAB9D0FAB24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285750</xdr:colOff>
      <xdr:row>66</xdr:row>
      <xdr:rowOff>0</xdr:rowOff>
    </xdr:from>
    <xdr:ext cx="76200" cy="320902"/>
    <xdr:sp macro="" textlink="">
      <xdr:nvSpPr>
        <xdr:cNvPr id="338" name="Text Box 3">
          <a:extLst>
            <a:ext uri="{FF2B5EF4-FFF2-40B4-BE49-F238E27FC236}">
              <a16:creationId xmlns:a16="http://schemas.microsoft.com/office/drawing/2014/main" id="{45E7F609-49FE-4D95-9B7B-CA393C67980E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285750</xdr:colOff>
      <xdr:row>67</xdr:row>
      <xdr:rowOff>0</xdr:rowOff>
    </xdr:from>
    <xdr:ext cx="76200" cy="320902"/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411265C-31DC-4A86-8D89-6F55FAE4EFDD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285750</xdr:colOff>
      <xdr:row>66</xdr:row>
      <xdr:rowOff>0</xdr:rowOff>
    </xdr:from>
    <xdr:ext cx="76200" cy="320902"/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58982887-9FB9-47C8-B746-DBE3C7481F24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285750</xdr:colOff>
      <xdr:row>67</xdr:row>
      <xdr:rowOff>0</xdr:rowOff>
    </xdr:from>
    <xdr:ext cx="76200" cy="320902"/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id="{5FCACC95-48DB-45FA-89C0-EBC11A38145E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285750</xdr:colOff>
      <xdr:row>66</xdr:row>
      <xdr:rowOff>0</xdr:rowOff>
    </xdr:from>
    <xdr:ext cx="76200" cy="320902"/>
    <xdr:sp macro="" textlink="">
      <xdr:nvSpPr>
        <xdr:cNvPr id="342" name="Text Box 3">
          <a:extLst>
            <a:ext uri="{FF2B5EF4-FFF2-40B4-BE49-F238E27FC236}">
              <a16:creationId xmlns:a16="http://schemas.microsoft.com/office/drawing/2014/main" id="{60AC35A0-9EF8-45FE-B7D0-12164F3F9186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285750</xdr:colOff>
      <xdr:row>67</xdr:row>
      <xdr:rowOff>0</xdr:rowOff>
    </xdr:from>
    <xdr:ext cx="76200" cy="320902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1B7F4066-5E5D-4AC9-8F18-B6210F5148BC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61</xdr:col>
      <xdr:colOff>285750</xdr:colOff>
      <xdr:row>66</xdr:row>
      <xdr:rowOff>0</xdr:rowOff>
    </xdr:from>
    <xdr:ext cx="76200" cy="320902"/>
    <xdr:sp macro="" textlink="">
      <xdr:nvSpPr>
        <xdr:cNvPr id="344" name="Text Box 3">
          <a:extLst>
            <a:ext uri="{FF2B5EF4-FFF2-40B4-BE49-F238E27FC236}">
              <a16:creationId xmlns:a16="http://schemas.microsoft.com/office/drawing/2014/main" id="{6BEF55A0-3BAC-4181-94A6-ABAD6F53CA06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61</xdr:col>
      <xdr:colOff>285750</xdr:colOff>
      <xdr:row>67</xdr:row>
      <xdr:rowOff>0</xdr:rowOff>
    </xdr:from>
    <xdr:ext cx="76200" cy="320902"/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D0BB2ED9-6957-4A7F-B103-41D0A3475261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67</xdr:col>
      <xdr:colOff>285750</xdr:colOff>
      <xdr:row>66</xdr:row>
      <xdr:rowOff>0</xdr:rowOff>
    </xdr:from>
    <xdr:ext cx="76200" cy="320902"/>
    <xdr:sp macro="" textlink="">
      <xdr:nvSpPr>
        <xdr:cNvPr id="346" name="Text Box 3">
          <a:extLst>
            <a:ext uri="{FF2B5EF4-FFF2-40B4-BE49-F238E27FC236}">
              <a16:creationId xmlns:a16="http://schemas.microsoft.com/office/drawing/2014/main" id="{135176D9-BB7F-4982-997C-5FC83CC5F293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67</xdr:col>
      <xdr:colOff>285750</xdr:colOff>
      <xdr:row>67</xdr:row>
      <xdr:rowOff>0</xdr:rowOff>
    </xdr:from>
    <xdr:ext cx="76200" cy="320902"/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3A1548B0-B68D-42EA-B16A-CA03DDE581AF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73</xdr:col>
      <xdr:colOff>285750</xdr:colOff>
      <xdr:row>66</xdr:row>
      <xdr:rowOff>0</xdr:rowOff>
    </xdr:from>
    <xdr:ext cx="76200" cy="320902"/>
    <xdr:sp macro="" textlink="">
      <xdr:nvSpPr>
        <xdr:cNvPr id="348" name="Text Box 3">
          <a:extLst>
            <a:ext uri="{FF2B5EF4-FFF2-40B4-BE49-F238E27FC236}">
              <a16:creationId xmlns:a16="http://schemas.microsoft.com/office/drawing/2014/main" id="{4B492B3B-67C2-401C-99BC-D1278BECE05F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73</xdr:col>
      <xdr:colOff>285750</xdr:colOff>
      <xdr:row>67</xdr:row>
      <xdr:rowOff>0</xdr:rowOff>
    </xdr:from>
    <xdr:ext cx="76200" cy="320902"/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80165D18-0CFC-464A-AF7F-8C962C56AF93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79</xdr:col>
      <xdr:colOff>285750</xdr:colOff>
      <xdr:row>66</xdr:row>
      <xdr:rowOff>0</xdr:rowOff>
    </xdr:from>
    <xdr:ext cx="76200" cy="320902"/>
    <xdr:sp macro="" textlink="">
      <xdr:nvSpPr>
        <xdr:cNvPr id="350" name="Text Box 3">
          <a:extLst>
            <a:ext uri="{FF2B5EF4-FFF2-40B4-BE49-F238E27FC236}">
              <a16:creationId xmlns:a16="http://schemas.microsoft.com/office/drawing/2014/main" id="{59967CB7-423C-447F-B9A8-6D7C1E7D42B2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79</xdr:col>
      <xdr:colOff>285750</xdr:colOff>
      <xdr:row>67</xdr:row>
      <xdr:rowOff>0</xdr:rowOff>
    </xdr:from>
    <xdr:ext cx="76200" cy="320902"/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64C9BDC6-9457-4C01-8E9B-C3D59DED2ADE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85</xdr:col>
      <xdr:colOff>285750</xdr:colOff>
      <xdr:row>66</xdr:row>
      <xdr:rowOff>0</xdr:rowOff>
    </xdr:from>
    <xdr:ext cx="76200" cy="320902"/>
    <xdr:sp macro="" textlink="">
      <xdr:nvSpPr>
        <xdr:cNvPr id="352" name="Text Box 3">
          <a:extLst>
            <a:ext uri="{FF2B5EF4-FFF2-40B4-BE49-F238E27FC236}">
              <a16:creationId xmlns:a16="http://schemas.microsoft.com/office/drawing/2014/main" id="{C2DF6619-D3C6-4C62-B67C-D34A3CC669BA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85</xdr:col>
      <xdr:colOff>285750</xdr:colOff>
      <xdr:row>67</xdr:row>
      <xdr:rowOff>0</xdr:rowOff>
    </xdr:from>
    <xdr:ext cx="76200" cy="320902"/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id="{3D34C29B-50EE-4817-8226-A2D5655407F9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91</xdr:col>
      <xdr:colOff>285750</xdr:colOff>
      <xdr:row>66</xdr:row>
      <xdr:rowOff>0</xdr:rowOff>
    </xdr:from>
    <xdr:ext cx="76200" cy="320902"/>
    <xdr:sp macro="" textlink="">
      <xdr:nvSpPr>
        <xdr:cNvPr id="354" name="Text Box 3">
          <a:extLst>
            <a:ext uri="{FF2B5EF4-FFF2-40B4-BE49-F238E27FC236}">
              <a16:creationId xmlns:a16="http://schemas.microsoft.com/office/drawing/2014/main" id="{542AFE2E-19A6-4FE2-B342-F7FF43738CD4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91</xdr:col>
      <xdr:colOff>285750</xdr:colOff>
      <xdr:row>67</xdr:row>
      <xdr:rowOff>0</xdr:rowOff>
    </xdr:from>
    <xdr:ext cx="76200" cy="320902"/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56737601-10E8-495D-850E-085407F284DD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97</xdr:col>
      <xdr:colOff>285750</xdr:colOff>
      <xdr:row>66</xdr:row>
      <xdr:rowOff>0</xdr:rowOff>
    </xdr:from>
    <xdr:ext cx="76200" cy="320902"/>
    <xdr:sp macro="" textlink="">
      <xdr:nvSpPr>
        <xdr:cNvPr id="356" name="Text Box 3">
          <a:extLst>
            <a:ext uri="{FF2B5EF4-FFF2-40B4-BE49-F238E27FC236}">
              <a16:creationId xmlns:a16="http://schemas.microsoft.com/office/drawing/2014/main" id="{1A829EF5-2521-4DE4-9AED-E6C2602ED575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97</xdr:col>
      <xdr:colOff>285750</xdr:colOff>
      <xdr:row>67</xdr:row>
      <xdr:rowOff>0</xdr:rowOff>
    </xdr:from>
    <xdr:ext cx="76200" cy="320902"/>
    <xdr:sp macro="" textlink="">
      <xdr:nvSpPr>
        <xdr:cNvPr id="357" name="Text Box 3">
          <a:extLst>
            <a:ext uri="{FF2B5EF4-FFF2-40B4-BE49-F238E27FC236}">
              <a16:creationId xmlns:a16="http://schemas.microsoft.com/office/drawing/2014/main" id="{94A19A46-42FB-4255-8231-269DB2E1BE68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103</xdr:col>
      <xdr:colOff>285750</xdr:colOff>
      <xdr:row>66</xdr:row>
      <xdr:rowOff>0</xdr:rowOff>
    </xdr:from>
    <xdr:ext cx="76200" cy="320902"/>
    <xdr:sp macro="" textlink="">
      <xdr:nvSpPr>
        <xdr:cNvPr id="358" name="Text Box 3">
          <a:extLst>
            <a:ext uri="{FF2B5EF4-FFF2-40B4-BE49-F238E27FC236}">
              <a16:creationId xmlns:a16="http://schemas.microsoft.com/office/drawing/2014/main" id="{29A45C2D-1B24-4B39-AD90-1A6BE3EED0EA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103</xdr:col>
      <xdr:colOff>285750</xdr:colOff>
      <xdr:row>67</xdr:row>
      <xdr:rowOff>0</xdr:rowOff>
    </xdr:from>
    <xdr:ext cx="76200" cy="320902"/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5F6DF920-F591-4FB5-BF90-96353936B31A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109</xdr:col>
      <xdr:colOff>285750</xdr:colOff>
      <xdr:row>66</xdr:row>
      <xdr:rowOff>0</xdr:rowOff>
    </xdr:from>
    <xdr:ext cx="76200" cy="320902"/>
    <xdr:sp macro="" textlink="">
      <xdr:nvSpPr>
        <xdr:cNvPr id="360" name="Text Box 3">
          <a:extLst>
            <a:ext uri="{FF2B5EF4-FFF2-40B4-BE49-F238E27FC236}">
              <a16:creationId xmlns:a16="http://schemas.microsoft.com/office/drawing/2014/main" id="{98A3CE95-9E76-4FE7-97F3-B71A3CDD6B8F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109</xdr:col>
      <xdr:colOff>285750</xdr:colOff>
      <xdr:row>67</xdr:row>
      <xdr:rowOff>0</xdr:rowOff>
    </xdr:from>
    <xdr:ext cx="76200" cy="320902"/>
    <xdr:sp macro="" textlink="">
      <xdr:nvSpPr>
        <xdr:cNvPr id="361" name="Text Box 3">
          <a:extLst>
            <a:ext uri="{FF2B5EF4-FFF2-40B4-BE49-F238E27FC236}">
              <a16:creationId xmlns:a16="http://schemas.microsoft.com/office/drawing/2014/main" id="{1A86D019-0C32-4785-97BE-4482C5C20CB6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115</xdr:col>
      <xdr:colOff>285750</xdr:colOff>
      <xdr:row>66</xdr:row>
      <xdr:rowOff>0</xdr:rowOff>
    </xdr:from>
    <xdr:ext cx="76200" cy="320902"/>
    <xdr:sp macro="" textlink="">
      <xdr:nvSpPr>
        <xdr:cNvPr id="362" name="Text Box 3">
          <a:extLst>
            <a:ext uri="{FF2B5EF4-FFF2-40B4-BE49-F238E27FC236}">
              <a16:creationId xmlns:a16="http://schemas.microsoft.com/office/drawing/2014/main" id="{FCA0B52C-D1D1-4AA8-ABED-69014025E840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115</xdr:col>
      <xdr:colOff>285750</xdr:colOff>
      <xdr:row>67</xdr:row>
      <xdr:rowOff>0</xdr:rowOff>
    </xdr:from>
    <xdr:ext cx="76200" cy="320902"/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2A6EBA0E-D884-4BB2-8D7E-3E1D38D250C9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121</xdr:col>
      <xdr:colOff>285750</xdr:colOff>
      <xdr:row>66</xdr:row>
      <xdr:rowOff>0</xdr:rowOff>
    </xdr:from>
    <xdr:ext cx="76200" cy="320902"/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id="{B7B1419D-6A6C-42B5-9ECE-E599DBBA2E5A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121</xdr:col>
      <xdr:colOff>285750</xdr:colOff>
      <xdr:row>67</xdr:row>
      <xdr:rowOff>0</xdr:rowOff>
    </xdr:from>
    <xdr:ext cx="76200" cy="320902"/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id="{F22644AB-9222-4CDC-97DC-E803A0B55578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127</xdr:col>
      <xdr:colOff>285750</xdr:colOff>
      <xdr:row>66</xdr:row>
      <xdr:rowOff>0</xdr:rowOff>
    </xdr:from>
    <xdr:ext cx="76200" cy="320902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2C670D0F-A999-4F5D-8105-6195237FC427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127</xdr:col>
      <xdr:colOff>285750</xdr:colOff>
      <xdr:row>67</xdr:row>
      <xdr:rowOff>0</xdr:rowOff>
    </xdr:from>
    <xdr:ext cx="76200" cy="320902"/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9792B1B9-D453-4F3C-87B7-B04B28B2E569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133</xdr:col>
      <xdr:colOff>285750</xdr:colOff>
      <xdr:row>66</xdr:row>
      <xdr:rowOff>0</xdr:rowOff>
    </xdr:from>
    <xdr:ext cx="76200" cy="320902"/>
    <xdr:sp macro="" textlink="">
      <xdr:nvSpPr>
        <xdr:cNvPr id="368" name="Text Box 3">
          <a:extLst>
            <a:ext uri="{FF2B5EF4-FFF2-40B4-BE49-F238E27FC236}">
              <a16:creationId xmlns:a16="http://schemas.microsoft.com/office/drawing/2014/main" id="{8D0ACAEE-491F-4E1B-B6B0-1798869FA1E1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133</xdr:col>
      <xdr:colOff>285750</xdr:colOff>
      <xdr:row>67</xdr:row>
      <xdr:rowOff>0</xdr:rowOff>
    </xdr:from>
    <xdr:ext cx="76200" cy="320902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A8B64F68-4DAA-4C4F-90F1-05E05D27269C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139</xdr:col>
      <xdr:colOff>285750</xdr:colOff>
      <xdr:row>66</xdr:row>
      <xdr:rowOff>0</xdr:rowOff>
    </xdr:from>
    <xdr:ext cx="76200" cy="320902"/>
    <xdr:sp macro="" textlink="">
      <xdr:nvSpPr>
        <xdr:cNvPr id="370" name="Text Box 3">
          <a:extLst>
            <a:ext uri="{FF2B5EF4-FFF2-40B4-BE49-F238E27FC236}">
              <a16:creationId xmlns:a16="http://schemas.microsoft.com/office/drawing/2014/main" id="{923A6F8A-35A0-4D7F-BF65-A6574D2E9E19}"/>
            </a:ext>
          </a:extLst>
        </xdr:cNvPr>
        <xdr:cNvSpPr txBox="1">
          <a:spLocks noChangeArrowheads="1"/>
        </xdr:cNvSpPr>
      </xdr:nvSpPr>
      <xdr:spPr bwMode="auto">
        <a:xfrm>
          <a:off x="6008370" y="1986534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139</xdr:col>
      <xdr:colOff>285750</xdr:colOff>
      <xdr:row>67</xdr:row>
      <xdr:rowOff>0</xdr:rowOff>
    </xdr:from>
    <xdr:ext cx="76200" cy="320902"/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id="{0ECC5354-5895-4CE8-A051-93F51461F110}"/>
            </a:ext>
          </a:extLst>
        </xdr:cNvPr>
        <xdr:cNvSpPr txBox="1">
          <a:spLocks noChangeArrowheads="1"/>
        </xdr:cNvSpPr>
      </xdr:nvSpPr>
      <xdr:spPr bwMode="auto">
        <a:xfrm>
          <a:off x="6008370" y="20185380"/>
          <a:ext cx="76200" cy="32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24765</xdr:colOff>
      <xdr:row>51</xdr:row>
      <xdr:rowOff>1905</xdr:rowOff>
    </xdr:from>
    <xdr:ext cx="76200" cy="228391"/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id="{DF32E2A7-AEA5-4D55-919F-03A3C5059270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436245</xdr:colOff>
      <xdr:row>50</xdr:row>
      <xdr:rowOff>116205</xdr:rowOff>
    </xdr:from>
    <xdr:ext cx="76200" cy="318394"/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DB6F7026-5635-49B3-A2F2-50CA2E0BD9D6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24765</xdr:colOff>
      <xdr:row>51</xdr:row>
      <xdr:rowOff>1905</xdr:rowOff>
    </xdr:from>
    <xdr:ext cx="76200" cy="228391"/>
    <xdr:sp macro="" textlink="">
      <xdr:nvSpPr>
        <xdr:cNvPr id="374" name="Text Box 4">
          <a:extLst>
            <a:ext uri="{FF2B5EF4-FFF2-40B4-BE49-F238E27FC236}">
              <a16:creationId xmlns:a16="http://schemas.microsoft.com/office/drawing/2014/main" id="{26370BE6-DFF6-4A3D-B11F-F8479203EAE1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436245</xdr:colOff>
      <xdr:row>50</xdr:row>
      <xdr:rowOff>116205</xdr:rowOff>
    </xdr:from>
    <xdr:ext cx="76200" cy="318394"/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E2E06A6F-A2AC-4B32-B4AB-5623C138B4A1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24765</xdr:colOff>
      <xdr:row>51</xdr:row>
      <xdr:rowOff>1905</xdr:rowOff>
    </xdr:from>
    <xdr:ext cx="76200" cy="228391"/>
    <xdr:sp macro="" textlink="">
      <xdr:nvSpPr>
        <xdr:cNvPr id="376" name="Text Box 4">
          <a:extLst>
            <a:ext uri="{FF2B5EF4-FFF2-40B4-BE49-F238E27FC236}">
              <a16:creationId xmlns:a16="http://schemas.microsoft.com/office/drawing/2014/main" id="{5BFC1EA2-61DC-4374-B6EE-15016C96E249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436245</xdr:colOff>
      <xdr:row>50</xdr:row>
      <xdr:rowOff>116205</xdr:rowOff>
    </xdr:from>
    <xdr:ext cx="76200" cy="318394"/>
    <xdr:sp macro="" textlink="">
      <xdr:nvSpPr>
        <xdr:cNvPr id="377" name="Text Box 4">
          <a:extLst>
            <a:ext uri="{FF2B5EF4-FFF2-40B4-BE49-F238E27FC236}">
              <a16:creationId xmlns:a16="http://schemas.microsoft.com/office/drawing/2014/main" id="{D5D06B58-79C6-4DFD-A411-AFC4F874C4E5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24765</xdr:colOff>
      <xdr:row>51</xdr:row>
      <xdr:rowOff>1905</xdr:rowOff>
    </xdr:from>
    <xdr:ext cx="76200" cy="228391"/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7DB0801F-CA82-4569-AF3F-6CC83A52CD62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436245</xdr:colOff>
      <xdr:row>50</xdr:row>
      <xdr:rowOff>116205</xdr:rowOff>
    </xdr:from>
    <xdr:ext cx="76200" cy="318394"/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15E17A94-F4D4-4893-83AC-3B29CAD71B55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24765</xdr:colOff>
      <xdr:row>51</xdr:row>
      <xdr:rowOff>1905</xdr:rowOff>
    </xdr:from>
    <xdr:ext cx="76200" cy="228391"/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741B676B-6B3D-491B-87C7-80E104CB41F4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436245</xdr:colOff>
      <xdr:row>50</xdr:row>
      <xdr:rowOff>116205</xdr:rowOff>
    </xdr:from>
    <xdr:ext cx="76200" cy="318394"/>
    <xdr:sp macro="" textlink="">
      <xdr:nvSpPr>
        <xdr:cNvPr id="381" name="Text Box 4">
          <a:extLst>
            <a:ext uri="{FF2B5EF4-FFF2-40B4-BE49-F238E27FC236}">
              <a16:creationId xmlns:a16="http://schemas.microsoft.com/office/drawing/2014/main" id="{3875B414-2023-461A-8C8D-5290FEE036B3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24765</xdr:colOff>
      <xdr:row>51</xdr:row>
      <xdr:rowOff>1905</xdr:rowOff>
    </xdr:from>
    <xdr:ext cx="76200" cy="228391"/>
    <xdr:sp macro="" textlink="">
      <xdr:nvSpPr>
        <xdr:cNvPr id="382" name="Text Box 4">
          <a:extLst>
            <a:ext uri="{FF2B5EF4-FFF2-40B4-BE49-F238E27FC236}">
              <a16:creationId xmlns:a16="http://schemas.microsoft.com/office/drawing/2014/main" id="{76C0A261-B299-4450-861F-39AEE3E56488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436245</xdr:colOff>
      <xdr:row>50</xdr:row>
      <xdr:rowOff>116205</xdr:rowOff>
    </xdr:from>
    <xdr:ext cx="76200" cy="318394"/>
    <xdr:sp macro="" textlink="">
      <xdr:nvSpPr>
        <xdr:cNvPr id="383" name="Text Box 4">
          <a:extLst>
            <a:ext uri="{FF2B5EF4-FFF2-40B4-BE49-F238E27FC236}">
              <a16:creationId xmlns:a16="http://schemas.microsoft.com/office/drawing/2014/main" id="{95E61B97-C09F-4E36-8B6E-B8EA76E108C9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24765</xdr:colOff>
      <xdr:row>51</xdr:row>
      <xdr:rowOff>1905</xdr:rowOff>
    </xdr:from>
    <xdr:ext cx="76200" cy="228391"/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B1249FD3-07D0-40EA-83BA-54E2F301D899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436245</xdr:colOff>
      <xdr:row>50</xdr:row>
      <xdr:rowOff>116205</xdr:rowOff>
    </xdr:from>
    <xdr:ext cx="76200" cy="318394"/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EAB62D8C-5C99-4FD0-8A8E-A059ECB6C3BB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24765</xdr:colOff>
      <xdr:row>51</xdr:row>
      <xdr:rowOff>1905</xdr:rowOff>
    </xdr:from>
    <xdr:ext cx="76200" cy="228391"/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418C4283-EFEB-4465-B08A-F03AF6347DF6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436245</xdr:colOff>
      <xdr:row>50</xdr:row>
      <xdr:rowOff>116205</xdr:rowOff>
    </xdr:from>
    <xdr:ext cx="76200" cy="318394"/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FE3C78AE-73EF-440A-8978-C920EDFC7D4D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24765</xdr:colOff>
      <xdr:row>51</xdr:row>
      <xdr:rowOff>1905</xdr:rowOff>
    </xdr:from>
    <xdr:ext cx="76200" cy="228391"/>
    <xdr:sp macro="" textlink="">
      <xdr:nvSpPr>
        <xdr:cNvPr id="388" name="Text Box 4">
          <a:extLst>
            <a:ext uri="{FF2B5EF4-FFF2-40B4-BE49-F238E27FC236}">
              <a16:creationId xmlns:a16="http://schemas.microsoft.com/office/drawing/2014/main" id="{3378897E-D821-4094-855D-168E8D432534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436245</xdr:colOff>
      <xdr:row>50</xdr:row>
      <xdr:rowOff>116205</xdr:rowOff>
    </xdr:from>
    <xdr:ext cx="76200" cy="318394"/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BC1ECD5E-5DE3-4C70-8B95-195B83DE273A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66</xdr:col>
      <xdr:colOff>24765</xdr:colOff>
      <xdr:row>51</xdr:row>
      <xdr:rowOff>1905</xdr:rowOff>
    </xdr:from>
    <xdr:ext cx="76200" cy="228391"/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EDD9101F-3BBC-43BA-9851-8B893AA7F7EB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65</xdr:col>
      <xdr:colOff>436245</xdr:colOff>
      <xdr:row>50</xdr:row>
      <xdr:rowOff>116205</xdr:rowOff>
    </xdr:from>
    <xdr:ext cx="76200" cy="318394"/>
    <xdr:sp macro="" textlink="">
      <xdr:nvSpPr>
        <xdr:cNvPr id="391" name="Text Box 4">
          <a:extLst>
            <a:ext uri="{FF2B5EF4-FFF2-40B4-BE49-F238E27FC236}">
              <a16:creationId xmlns:a16="http://schemas.microsoft.com/office/drawing/2014/main" id="{5BD1F59E-C957-4FA6-A9D6-CD56572312D8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72</xdr:col>
      <xdr:colOff>24765</xdr:colOff>
      <xdr:row>51</xdr:row>
      <xdr:rowOff>1905</xdr:rowOff>
    </xdr:from>
    <xdr:ext cx="76200" cy="228391"/>
    <xdr:sp macro="" textlink="">
      <xdr:nvSpPr>
        <xdr:cNvPr id="392" name="Text Box 4">
          <a:extLst>
            <a:ext uri="{FF2B5EF4-FFF2-40B4-BE49-F238E27FC236}">
              <a16:creationId xmlns:a16="http://schemas.microsoft.com/office/drawing/2014/main" id="{2CFEC305-2E96-4F7A-A7FE-635D77BFB485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71</xdr:col>
      <xdr:colOff>436245</xdr:colOff>
      <xdr:row>50</xdr:row>
      <xdr:rowOff>116205</xdr:rowOff>
    </xdr:from>
    <xdr:ext cx="76200" cy="318394"/>
    <xdr:sp macro="" textlink="">
      <xdr:nvSpPr>
        <xdr:cNvPr id="393" name="Text Box 4">
          <a:extLst>
            <a:ext uri="{FF2B5EF4-FFF2-40B4-BE49-F238E27FC236}">
              <a16:creationId xmlns:a16="http://schemas.microsoft.com/office/drawing/2014/main" id="{24907B3A-35E7-42BF-939C-4C98171EE2E4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78</xdr:col>
      <xdr:colOff>24765</xdr:colOff>
      <xdr:row>51</xdr:row>
      <xdr:rowOff>1905</xdr:rowOff>
    </xdr:from>
    <xdr:ext cx="76200" cy="228391"/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6A2D3DD9-E99C-4495-B179-1800D89A7A0B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77</xdr:col>
      <xdr:colOff>436245</xdr:colOff>
      <xdr:row>50</xdr:row>
      <xdr:rowOff>116205</xdr:rowOff>
    </xdr:from>
    <xdr:ext cx="76200" cy="318394"/>
    <xdr:sp macro="" textlink="">
      <xdr:nvSpPr>
        <xdr:cNvPr id="395" name="Text Box 4">
          <a:extLst>
            <a:ext uri="{FF2B5EF4-FFF2-40B4-BE49-F238E27FC236}">
              <a16:creationId xmlns:a16="http://schemas.microsoft.com/office/drawing/2014/main" id="{977A7097-D172-45BA-94CB-4155272049DE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84</xdr:col>
      <xdr:colOff>24765</xdr:colOff>
      <xdr:row>51</xdr:row>
      <xdr:rowOff>1905</xdr:rowOff>
    </xdr:from>
    <xdr:ext cx="76200" cy="228391"/>
    <xdr:sp macro="" textlink="">
      <xdr:nvSpPr>
        <xdr:cNvPr id="396" name="Text Box 4">
          <a:extLst>
            <a:ext uri="{FF2B5EF4-FFF2-40B4-BE49-F238E27FC236}">
              <a16:creationId xmlns:a16="http://schemas.microsoft.com/office/drawing/2014/main" id="{3C8FDF60-6F74-4A49-9ED7-425BDD984C42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83</xdr:col>
      <xdr:colOff>436245</xdr:colOff>
      <xdr:row>50</xdr:row>
      <xdr:rowOff>116205</xdr:rowOff>
    </xdr:from>
    <xdr:ext cx="76200" cy="318394"/>
    <xdr:sp macro="" textlink="">
      <xdr:nvSpPr>
        <xdr:cNvPr id="397" name="Text Box 4">
          <a:extLst>
            <a:ext uri="{FF2B5EF4-FFF2-40B4-BE49-F238E27FC236}">
              <a16:creationId xmlns:a16="http://schemas.microsoft.com/office/drawing/2014/main" id="{23BF9904-0DD7-4B3C-A9F5-67D3E7604ABD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90</xdr:col>
      <xdr:colOff>24765</xdr:colOff>
      <xdr:row>51</xdr:row>
      <xdr:rowOff>1905</xdr:rowOff>
    </xdr:from>
    <xdr:ext cx="76200" cy="228391"/>
    <xdr:sp macro="" textlink="">
      <xdr:nvSpPr>
        <xdr:cNvPr id="398" name="Text Box 4">
          <a:extLst>
            <a:ext uri="{FF2B5EF4-FFF2-40B4-BE49-F238E27FC236}">
              <a16:creationId xmlns:a16="http://schemas.microsoft.com/office/drawing/2014/main" id="{8B755CAF-F89C-41DA-91B1-2D647EDD9989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89</xdr:col>
      <xdr:colOff>436245</xdr:colOff>
      <xdr:row>50</xdr:row>
      <xdr:rowOff>116205</xdr:rowOff>
    </xdr:from>
    <xdr:ext cx="76200" cy="318394"/>
    <xdr:sp macro="" textlink="">
      <xdr:nvSpPr>
        <xdr:cNvPr id="399" name="Text Box 4">
          <a:extLst>
            <a:ext uri="{FF2B5EF4-FFF2-40B4-BE49-F238E27FC236}">
              <a16:creationId xmlns:a16="http://schemas.microsoft.com/office/drawing/2014/main" id="{AF28EB31-C1E9-4914-B7C7-D107400D6788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96</xdr:col>
      <xdr:colOff>24765</xdr:colOff>
      <xdr:row>51</xdr:row>
      <xdr:rowOff>1905</xdr:rowOff>
    </xdr:from>
    <xdr:ext cx="76200" cy="228391"/>
    <xdr:sp macro="" textlink="">
      <xdr:nvSpPr>
        <xdr:cNvPr id="400" name="Text Box 4">
          <a:extLst>
            <a:ext uri="{FF2B5EF4-FFF2-40B4-BE49-F238E27FC236}">
              <a16:creationId xmlns:a16="http://schemas.microsoft.com/office/drawing/2014/main" id="{3960E85A-147E-4008-B271-571267234900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95</xdr:col>
      <xdr:colOff>436245</xdr:colOff>
      <xdr:row>50</xdr:row>
      <xdr:rowOff>116205</xdr:rowOff>
    </xdr:from>
    <xdr:ext cx="76200" cy="318394"/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F9E18AF1-16E6-4F99-94AA-843FAEE94972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102</xdr:col>
      <xdr:colOff>24765</xdr:colOff>
      <xdr:row>51</xdr:row>
      <xdr:rowOff>1905</xdr:rowOff>
    </xdr:from>
    <xdr:ext cx="76200" cy="228391"/>
    <xdr:sp macro="" textlink="">
      <xdr:nvSpPr>
        <xdr:cNvPr id="402" name="Text Box 4">
          <a:extLst>
            <a:ext uri="{FF2B5EF4-FFF2-40B4-BE49-F238E27FC236}">
              <a16:creationId xmlns:a16="http://schemas.microsoft.com/office/drawing/2014/main" id="{795FF5D9-CF69-4D12-8322-3841D9D32777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101</xdr:col>
      <xdr:colOff>436245</xdr:colOff>
      <xdr:row>50</xdr:row>
      <xdr:rowOff>116205</xdr:rowOff>
    </xdr:from>
    <xdr:ext cx="76200" cy="318394"/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E0C74519-9B9C-4C67-9B63-91D964217C0E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108</xdr:col>
      <xdr:colOff>24765</xdr:colOff>
      <xdr:row>51</xdr:row>
      <xdr:rowOff>1905</xdr:rowOff>
    </xdr:from>
    <xdr:ext cx="76200" cy="228391"/>
    <xdr:sp macro="" textlink="">
      <xdr:nvSpPr>
        <xdr:cNvPr id="404" name="Text Box 4">
          <a:extLst>
            <a:ext uri="{FF2B5EF4-FFF2-40B4-BE49-F238E27FC236}">
              <a16:creationId xmlns:a16="http://schemas.microsoft.com/office/drawing/2014/main" id="{7107F0DB-28A8-4AF5-B310-554F099F2090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107</xdr:col>
      <xdr:colOff>436245</xdr:colOff>
      <xdr:row>50</xdr:row>
      <xdr:rowOff>116205</xdr:rowOff>
    </xdr:from>
    <xdr:ext cx="76200" cy="318394"/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8FF7883B-62FD-420B-B4CC-F9237DA752CE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114</xdr:col>
      <xdr:colOff>24765</xdr:colOff>
      <xdr:row>51</xdr:row>
      <xdr:rowOff>1905</xdr:rowOff>
    </xdr:from>
    <xdr:ext cx="76200" cy="228391"/>
    <xdr:sp macro="" textlink="">
      <xdr:nvSpPr>
        <xdr:cNvPr id="406" name="Text Box 4">
          <a:extLst>
            <a:ext uri="{FF2B5EF4-FFF2-40B4-BE49-F238E27FC236}">
              <a16:creationId xmlns:a16="http://schemas.microsoft.com/office/drawing/2014/main" id="{04838B20-4C5A-4140-892A-15C0A33C66EE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113</xdr:col>
      <xdr:colOff>436245</xdr:colOff>
      <xdr:row>50</xdr:row>
      <xdr:rowOff>116205</xdr:rowOff>
    </xdr:from>
    <xdr:ext cx="76200" cy="318394"/>
    <xdr:sp macro="" textlink="">
      <xdr:nvSpPr>
        <xdr:cNvPr id="407" name="Text Box 4">
          <a:extLst>
            <a:ext uri="{FF2B5EF4-FFF2-40B4-BE49-F238E27FC236}">
              <a16:creationId xmlns:a16="http://schemas.microsoft.com/office/drawing/2014/main" id="{A583BE6E-D4DB-4A28-8379-640E0E6198BF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120</xdr:col>
      <xdr:colOff>24765</xdr:colOff>
      <xdr:row>51</xdr:row>
      <xdr:rowOff>1905</xdr:rowOff>
    </xdr:from>
    <xdr:ext cx="76200" cy="228391"/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45690E6F-1181-400A-9CA8-3B3B2484DE60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119</xdr:col>
      <xdr:colOff>436245</xdr:colOff>
      <xdr:row>50</xdr:row>
      <xdr:rowOff>116205</xdr:rowOff>
    </xdr:from>
    <xdr:ext cx="76200" cy="318394"/>
    <xdr:sp macro="" textlink="">
      <xdr:nvSpPr>
        <xdr:cNvPr id="409" name="Text Box 4">
          <a:extLst>
            <a:ext uri="{FF2B5EF4-FFF2-40B4-BE49-F238E27FC236}">
              <a16:creationId xmlns:a16="http://schemas.microsoft.com/office/drawing/2014/main" id="{7BC8BE76-BBB4-46FC-A47C-447123FFF1D1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126</xdr:col>
      <xdr:colOff>24765</xdr:colOff>
      <xdr:row>51</xdr:row>
      <xdr:rowOff>1905</xdr:rowOff>
    </xdr:from>
    <xdr:ext cx="76200" cy="228391"/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75155911-1F84-4D0C-86C8-FD3333437E2E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436245</xdr:colOff>
      <xdr:row>50</xdr:row>
      <xdr:rowOff>116205</xdr:rowOff>
    </xdr:from>
    <xdr:ext cx="76200" cy="318394"/>
    <xdr:sp macro="" textlink="">
      <xdr:nvSpPr>
        <xdr:cNvPr id="411" name="Text Box 4">
          <a:extLst>
            <a:ext uri="{FF2B5EF4-FFF2-40B4-BE49-F238E27FC236}">
              <a16:creationId xmlns:a16="http://schemas.microsoft.com/office/drawing/2014/main" id="{8E865F4D-65E9-4549-BAB0-61B5B7DF5B05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132</xdr:col>
      <xdr:colOff>24765</xdr:colOff>
      <xdr:row>51</xdr:row>
      <xdr:rowOff>1905</xdr:rowOff>
    </xdr:from>
    <xdr:ext cx="76200" cy="228391"/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F70E01E8-5820-4945-9C7F-719438CDCB5E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131</xdr:col>
      <xdr:colOff>436245</xdr:colOff>
      <xdr:row>50</xdr:row>
      <xdr:rowOff>116205</xdr:rowOff>
    </xdr:from>
    <xdr:ext cx="76200" cy="318394"/>
    <xdr:sp macro="" textlink="">
      <xdr:nvSpPr>
        <xdr:cNvPr id="413" name="Text Box 4">
          <a:extLst>
            <a:ext uri="{FF2B5EF4-FFF2-40B4-BE49-F238E27FC236}">
              <a16:creationId xmlns:a16="http://schemas.microsoft.com/office/drawing/2014/main" id="{734D6201-EFA4-4C90-9B3D-675A79A13856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138</xdr:col>
      <xdr:colOff>24765</xdr:colOff>
      <xdr:row>51</xdr:row>
      <xdr:rowOff>1905</xdr:rowOff>
    </xdr:from>
    <xdr:ext cx="76200" cy="228391"/>
    <xdr:sp macro="" textlink="">
      <xdr:nvSpPr>
        <xdr:cNvPr id="414" name="Text Box 4">
          <a:extLst>
            <a:ext uri="{FF2B5EF4-FFF2-40B4-BE49-F238E27FC236}">
              <a16:creationId xmlns:a16="http://schemas.microsoft.com/office/drawing/2014/main" id="{E19CBBBB-A89D-4ED9-9650-ECEDDFCF711F}"/>
            </a:ext>
          </a:extLst>
        </xdr:cNvPr>
        <xdr:cNvSpPr txBox="1">
          <a:spLocks noChangeArrowheads="1"/>
        </xdr:cNvSpPr>
      </xdr:nvSpPr>
      <xdr:spPr bwMode="auto">
        <a:xfrm>
          <a:off x="5160645" y="15066645"/>
          <a:ext cx="76200" cy="22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137</xdr:col>
      <xdr:colOff>436245</xdr:colOff>
      <xdr:row>50</xdr:row>
      <xdr:rowOff>116205</xdr:rowOff>
    </xdr:from>
    <xdr:ext cx="76200" cy="318394"/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90A5A059-D110-4158-8650-589038641F64}"/>
            </a:ext>
          </a:extLst>
        </xdr:cNvPr>
        <xdr:cNvSpPr txBox="1">
          <a:spLocks noChangeArrowheads="1"/>
        </xdr:cNvSpPr>
      </xdr:nvSpPr>
      <xdr:spPr bwMode="auto">
        <a:xfrm>
          <a:off x="4985385" y="14860905"/>
          <a:ext cx="76200" cy="31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l-heinz.schroeder@ka-putzhage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IV75"/>
  <sheetViews>
    <sheetView showGridLines="0" tabSelected="1" zoomScaleNormal="100" workbookViewId="0">
      <pane xSplit="2" topLeftCell="D1" activePane="topRight" state="frozen"/>
      <selection pane="topRight" activeCell="C20" sqref="C20:E20"/>
    </sheetView>
  </sheetViews>
  <sheetFormatPr baseColWidth="10" defaultColWidth="15.5703125" defaultRowHeight="15" x14ac:dyDescent="0.25"/>
  <cols>
    <col min="1" max="1" width="31.42578125" customWidth="1"/>
    <col min="2" max="2" width="9.42578125" customWidth="1"/>
    <col min="3" max="4" width="8.42578125" customWidth="1"/>
    <col min="5" max="240" width="8.5703125" customWidth="1"/>
    <col min="257" max="257" width="23.5703125" customWidth="1"/>
    <col min="258" max="260" width="8.42578125" customWidth="1"/>
    <col min="261" max="496" width="8.5703125" customWidth="1"/>
    <col min="513" max="513" width="23.5703125" customWidth="1"/>
    <col min="514" max="516" width="8.42578125" customWidth="1"/>
    <col min="517" max="752" width="8.5703125" customWidth="1"/>
    <col min="769" max="769" width="23.5703125" customWidth="1"/>
    <col min="770" max="772" width="8.42578125" customWidth="1"/>
    <col min="773" max="1008" width="8.5703125" customWidth="1"/>
    <col min="1025" max="1025" width="23.5703125" customWidth="1"/>
    <col min="1026" max="1028" width="8.42578125" customWidth="1"/>
    <col min="1029" max="1264" width="8.5703125" customWidth="1"/>
    <col min="1281" max="1281" width="23.5703125" customWidth="1"/>
    <col min="1282" max="1284" width="8.42578125" customWidth="1"/>
    <col min="1285" max="1520" width="8.5703125" customWidth="1"/>
    <col min="1537" max="1537" width="23.5703125" customWidth="1"/>
    <col min="1538" max="1540" width="8.42578125" customWidth="1"/>
    <col min="1541" max="1776" width="8.5703125" customWidth="1"/>
    <col min="1793" max="1793" width="23.5703125" customWidth="1"/>
    <col min="1794" max="1796" width="8.42578125" customWidth="1"/>
    <col min="1797" max="2032" width="8.5703125" customWidth="1"/>
    <col min="2049" max="2049" width="23.5703125" customWidth="1"/>
    <col min="2050" max="2052" width="8.42578125" customWidth="1"/>
    <col min="2053" max="2288" width="8.5703125" customWidth="1"/>
    <col min="2305" max="2305" width="23.5703125" customWidth="1"/>
    <col min="2306" max="2308" width="8.42578125" customWidth="1"/>
    <col min="2309" max="2544" width="8.5703125" customWidth="1"/>
    <col min="2561" max="2561" width="23.5703125" customWidth="1"/>
    <col min="2562" max="2564" width="8.42578125" customWidth="1"/>
    <col min="2565" max="2800" width="8.5703125" customWidth="1"/>
    <col min="2817" max="2817" width="23.5703125" customWidth="1"/>
    <col min="2818" max="2820" width="8.42578125" customWidth="1"/>
    <col min="2821" max="3056" width="8.5703125" customWidth="1"/>
    <col min="3073" max="3073" width="23.5703125" customWidth="1"/>
    <col min="3074" max="3076" width="8.42578125" customWidth="1"/>
    <col min="3077" max="3312" width="8.5703125" customWidth="1"/>
    <col min="3329" max="3329" width="23.5703125" customWidth="1"/>
    <col min="3330" max="3332" width="8.42578125" customWidth="1"/>
    <col min="3333" max="3568" width="8.5703125" customWidth="1"/>
    <col min="3585" max="3585" width="23.5703125" customWidth="1"/>
    <col min="3586" max="3588" width="8.42578125" customWidth="1"/>
    <col min="3589" max="3824" width="8.5703125" customWidth="1"/>
    <col min="3841" max="3841" width="23.5703125" customWidth="1"/>
    <col min="3842" max="3844" width="8.42578125" customWidth="1"/>
    <col min="3845" max="4080" width="8.5703125" customWidth="1"/>
    <col min="4097" max="4097" width="23.5703125" customWidth="1"/>
    <col min="4098" max="4100" width="8.42578125" customWidth="1"/>
    <col min="4101" max="4336" width="8.5703125" customWidth="1"/>
    <col min="4353" max="4353" width="23.5703125" customWidth="1"/>
    <col min="4354" max="4356" width="8.42578125" customWidth="1"/>
    <col min="4357" max="4592" width="8.5703125" customWidth="1"/>
    <col min="4609" max="4609" width="23.5703125" customWidth="1"/>
    <col min="4610" max="4612" width="8.42578125" customWidth="1"/>
    <col min="4613" max="4848" width="8.5703125" customWidth="1"/>
    <col min="4865" max="4865" width="23.5703125" customWidth="1"/>
    <col min="4866" max="4868" width="8.42578125" customWidth="1"/>
    <col min="4869" max="5104" width="8.5703125" customWidth="1"/>
    <col min="5121" max="5121" width="23.5703125" customWidth="1"/>
    <col min="5122" max="5124" width="8.42578125" customWidth="1"/>
    <col min="5125" max="5360" width="8.5703125" customWidth="1"/>
    <col min="5377" max="5377" width="23.5703125" customWidth="1"/>
    <col min="5378" max="5380" width="8.42578125" customWidth="1"/>
    <col min="5381" max="5616" width="8.5703125" customWidth="1"/>
    <col min="5633" max="5633" width="23.5703125" customWidth="1"/>
    <col min="5634" max="5636" width="8.42578125" customWidth="1"/>
    <col min="5637" max="5872" width="8.5703125" customWidth="1"/>
    <col min="5889" max="5889" width="23.5703125" customWidth="1"/>
    <col min="5890" max="5892" width="8.42578125" customWidth="1"/>
    <col min="5893" max="6128" width="8.5703125" customWidth="1"/>
    <col min="6145" max="6145" width="23.5703125" customWidth="1"/>
    <col min="6146" max="6148" width="8.42578125" customWidth="1"/>
    <col min="6149" max="6384" width="8.5703125" customWidth="1"/>
    <col min="6401" max="6401" width="23.5703125" customWidth="1"/>
    <col min="6402" max="6404" width="8.42578125" customWidth="1"/>
    <col min="6405" max="6640" width="8.5703125" customWidth="1"/>
    <col min="6657" max="6657" width="23.5703125" customWidth="1"/>
    <col min="6658" max="6660" width="8.42578125" customWidth="1"/>
    <col min="6661" max="6896" width="8.5703125" customWidth="1"/>
    <col min="6913" max="6913" width="23.5703125" customWidth="1"/>
    <col min="6914" max="6916" width="8.42578125" customWidth="1"/>
    <col min="6917" max="7152" width="8.5703125" customWidth="1"/>
    <col min="7169" max="7169" width="23.5703125" customWidth="1"/>
    <col min="7170" max="7172" width="8.42578125" customWidth="1"/>
    <col min="7173" max="7408" width="8.5703125" customWidth="1"/>
    <col min="7425" max="7425" width="23.5703125" customWidth="1"/>
    <col min="7426" max="7428" width="8.42578125" customWidth="1"/>
    <col min="7429" max="7664" width="8.5703125" customWidth="1"/>
    <col min="7681" max="7681" width="23.5703125" customWidth="1"/>
    <col min="7682" max="7684" width="8.42578125" customWidth="1"/>
    <col min="7685" max="7920" width="8.5703125" customWidth="1"/>
    <col min="7937" max="7937" width="23.5703125" customWidth="1"/>
    <col min="7938" max="7940" width="8.42578125" customWidth="1"/>
    <col min="7941" max="8176" width="8.5703125" customWidth="1"/>
    <col min="8193" max="8193" width="23.5703125" customWidth="1"/>
    <col min="8194" max="8196" width="8.42578125" customWidth="1"/>
    <col min="8197" max="8432" width="8.5703125" customWidth="1"/>
    <col min="8449" max="8449" width="23.5703125" customWidth="1"/>
    <col min="8450" max="8452" width="8.42578125" customWidth="1"/>
    <col min="8453" max="8688" width="8.5703125" customWidth="1"/>
    <col min="8705" max="8705" width="23.5703125" customWidth="1"/>
    <col min="8706" max="8708" width="8.42578125" customWidth="1"/>
    <col min="8709" max="8944" width="8.5703125" customWidth="1"/>
    <col min="8961" max="8961" width="23.5703125" customWidth="1"/>
    <col min="8962" max="8964" width="8.42578125" customWidth="1"/>
    <col min="8965" max="9200" width="8.5703125" customWidth="1"/>
    <col min="9217" max="9217" width="23.5703125" customWidth="1"/>
    <col min="9218" max="9220" width="8.42578125" customWidth="1"/>
    <col min="9221" max="9456" width="8.5703125" customWidth="1"/>
    <col min="9473" max="9473" width="23.5703125" customWidth="1"/>
    <col min="9474" max="9476" width="8.42578125" customWidth="1"/>
    <col min="9477" max="9712" width="8.5703125" customWidth="1"/>
    <col min="9729" max="9729" width="23.5703125" customWidth="1"/>
    <col min="9730" max="9732" width="8.42578125" customWidth="1"/>
    <col min="9733" max="9968" width="8.5703125" customWidth="1"/>
    <col min="9985" max="9985" width="23.5703125" customWidth="1"/>
    <col min="9986" max="9988" width="8.42578125" customWidth="1"/>
    <col min="9989" max="10224" width="8.5703125" customWidth="1"/>
    <col min="10241" max="10241" width="23.5703125" customWidth="1"/>
    <col min="10242" max="10244" width="8.42578125" customWidth="1"/>
    <col min="10245" max="10480" width="8.5703125" customWidth="1"/>
    <col min="10497" max="10497" width="23.5703125" customWidth="1"/>
    <col min="10498" max="10500" width="8.42578125" customWidth="1"/>
    <col min="10501" max="10736" width="8.5703125" customWidth="1"/>
    <col min="10753" max="10753" width="23.5703125" customWidth="1"/>
    <col min="10754" max="10756" width="8.42578125" customWidth="1"/>
    <col min="10757" max="10992" width="8.5703125" customWidth="1"/>
    <col min="11009" max="11009" width="23.5703125" customWidth="1"/>
    <col min="11010" max="11012" width="8.42578125" customWidth="1"/>
    <col min="11013" max="11248" width="8.5703125" customWidth="1"/>
    <col min="11265" max="11265" width="23.5703125" customWidth="1"/>
    <col min="11266" max="11268" width="8.42578125" customWidth="1"/>
    <col min="11269" max="11504" width="8.5703125" customWidth="1"/>
    <col min="11521" max="11521" width="23.5703125" customWidth="1"/>
    <col min="11522" max="11524" width="8.42578125" customWidth="1"/>
    <col min="11525" max="11760" width="8.5703125" customWidth="1"/>
    <col min="11777" max="11777" width="23.5703125" customWidth="1"/>
    <col min="11778" max="11780" width="8.42578125" customWidth="1"/>
    <col min="11781" max="12016" width="8.5703125" customWidth="1"/>
    <col min="12033" max="12033" width="23.5703125" customWidth="1"/>
    <col min="12034" max="12036" width="8.42578125" customWidth="1"/>
    <col min="12037" max="12272" width="8.5703125" customWidth="1"/>
    <col min="12289" max="12289" width="23.5703125" customWidth="1"/>
    <col min="12290" max="12292" width="8.42578125" customWidth="1"/>
    <col min="12293" max="12528" width="8.5703125" customWidth="1"/>
    <col min="12545" max="12545" width="23.5703125" customWidth="1"/>
    <col min="12546" max="12548" width="8.42578125" customWidth="1"/>
    <col min="12549" max="12784" width="8.5703125" customWidth="1"/>
    <col min="12801" max="12801" width="23.5703125" customWidth="1"/>
    <col min="12802" max="12804" width="8.42578125" customWidth="1"/>
    <col min="12805" max="13040" width="8.5703125" customWidth="1"/>
    <col min="13057" max="13057" width="23.5703125" customWidth="1"/>
    <col min="13058" max="13060" width="8.42578125" customWidth="1"/>
    <col min="13061" max="13296" width="8.5703125" customWidth="1"/>
    <col min="13313" max="13313" width="23.5703125" customWidth="1"/>
    <col min="13314" max="13316" width="8.42578125" customWidth="1"/>
    <col min="13317" max="13552" width="8.5703125" customWidth="1"/>
    <col min="13569" max="13569" width="23.5703125" customWidth="1"/>
    <col min="13570" max="13572" width="8.42578125" customWidth="1"/>
    <col min="13573" max="13808" width="8.5703125" customWidth="1"/>
    <col min="13825" max="13825" width="23.5703125" customWidth="1"/>
    <col min="13826" max="13828" width="8.42578125" customWidth="1"/>
    <col min="13829" max="14064" width="8.5703125" customWidth="1"/>
    <col min="14081" max="14081" width="23.5703125" customWidth="1"/>
    <col min="14082" max="14084" width="8.42578125" customWidth="1"/>
    <col min="14085" max="14320" width="8.5703125" customWidth="1"/>
    <col min="14337" max="14337" width="23.5703125" customWidth="1"/>
    <col min="14338" max="14340" width="8.42578125" customWidth="1"/>
    <col min="14341" max="14576" width="8.5703125" customWidth="1"/>
    <col min="14593" max="14593" width="23.5703125" customWidth="1"/>
    <col min="14594" max="14596" width="8.42578125" customWidth="1"/>
    <col min="14597" max="14832" width="8.5703125" customWidth="1"/>
    <col min="14849" max="14849" width="23.5703125" customWidth="1"/>
    <col min="14850" max="14852" width="8.42578125" customWidth="1"/>
    <col min="14853" max="15088" width="8.5703125" customWidth="1"/>
    <col min="15105" max="15105" width="23.5703125" customWidth="1"/>
    <col min="15106" max="15108" width="8.42578125" customWidth="1"/>
    <col min="15109" max="15344" width="8.5703125" customWidth="1"/>
    <col min="15361" max="15361" width="23.5703125" customWidth="1"/>
    <col min="15362" max="15364" width="8.42578125" customWidth="1"/>
    <col min="15365" max="15600" width="8.5703125" customWidth="1"/>
    <col min="15617" max="15617" width="23.5703125" customWidth="1"/>
    <col min="15618" max="15620" width="8.42578125" customWidth="1"/>
    <col min="15621" max="15856" width="8.5703125" customWidth="1"/>
    <col min="15873" max="15873" width="23.5703125" customWidth="1"/>
    <col min="15874" max="15876" width="8.42578125" customWidth="1"/>
    <col min="15877" max="16112" width="8.5703125" customWidth="1"/>
    <col min="16129" max="16129" width="23.5703125" customWidth="1"/>
    <col min="16130" max="16132" width="8.42578125" customWidth="1"/>
    <col min="16133" max="16368" width="8.5703125" customWidth="1"/>
  </cols>
  <sheetData>
    <row r="1" spans="1:140" ht="6" customHeight="1" x14ac:dyDescent="0.25"/>
    <row r="2" spans="1:140" ht="72.75" customHeight="1" x14ac:dyDescent="0.25">
      <c r="C2" s="1"/>
      <c r="D2" s="1"/>
    </row>
    <row r="3" spans="1:140" ht="4.7" customHeight="1" x14ac:dyDescent="0.25">
      <c r="A3" s="5"/>
    </row>
    <row r="4" spans="1:140" ht="24.6" customHeight="1" x14ac:dyDescent="0.25">
      <c r="A4" s="15" t="s">
        <v>123</v>
      </c>
      <c r="B4" s="1"/>
      <c r="C4" s="1"/>
      <c r="D4" s="1"/>
      <c r="E4" s="2"/>
    </row>
    <row r="5" spans="1:140" s="3" customFormat="1" ht="6" customHeight="1" x14ac:dyDescent="0.2">
      <c r="A5" s="10"/>
    </row>
    <row r="6" spans="1:140" s="3" customFormat="1" ht="11.25" x14ac:dyDescent="0.2">
      <c r="A6" s="16" t="s">
        <v>0</v>
      </c>
    </row>
    <row r="7" spans="1:140" s="3" customFormat="1" ht="6" customHeight="1" x14ac:dyDescent="0.2">
      <c r="A7" s="10"/>
    </row>
    <row r="8" spans="1:140" s="3" customFormat="1" ht="11.25" x14ac:dyDescent="0.2">
      <c r="A8" s="12" t="s">
        <v>78</v>
      </c>
    </row>
    <row r="9" spans="1:140" s="3" customFormat="1" ht="11.25" x14ac:dyDescent="0.2">
      <c r="A9" s="10" t="s">
        <v>1</v>
      </c>
    </row>
    <row r="10" spans="1:140" s="3" customFormat="1" ht="11.25" x14ac:dyDescent="0.2">
      <c r="A10" s="10" t="s">
        <v>2</v>
      </c>
    </row>
    <row r="11" spans="1:140" s="3" customFormat="1" ht="6.75" customHeight="1" x14ac:dyDescent="0.2">
      <c r="A11" s="10"/>
    </row>
    <row r="12" spans="1:140" s="3" customFormat="1" ht="11.25" x14ac:dyDescent="0.2">
      <c r="A12" s="11" t="s">
        <v>3</v>
      </c>
    </row>
    <row r="13" spans="1:140" s="3" customFormat="1" ht="11.25" x14ac:dyDescent="0.2">
      <c r="A13" s="10" t="s">
        <v>4</v>
      </c>
    </row>
    <row r="14" spans="1:140" s="3" customFormat="1" ht="11.25" x14ac:dyDescent="0.2">
      <c r="A14" s="10" t="s">
        <v>5</v>
      </c>
    </row>
    <row r="15" spans="1:140" s="4" customFormat="1" ht="7.5" customHeight="1" thickBot="1" x14ac:dyDescent="0.25"/>
    <row r="16" spans="1:140" s="18" customFormat="1" ht="25.35" customHeight="1" thickBot="1" x14ac:dyDescent="0.3">
      <c r="A16" s="72" t="s">
        <v>6</v>
      </c>
      <c r="B16" s="73"/>
      <c r="C16" s="79"/>
      <c r="D16" s="80"/>
      <c r="E16" s="80"/>
      <c r="F16" s="81"/>
      <c r="G16" s="17"/>
      <c r="H16" s="17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</row>
    <row r="17" spans="1:140" s="18" customFormat="1" ht="25.35" customHeight="1" x14ac:dyDescent="0.25">
      <c r="A17" s="26" t="s">
        <v>7</v>
      </c>
      <c r="B17" s="27"/>
      <c r="C17" s="76"/>
      <c r="D17" s="77"/>
      <c r="E17" s="65"/>
      <c r="F17" s="76"/>
      <c r="G17" s="77"/>
      <c r="H17" s="65"/>
      <c r="I17" s="76"/>
      <c r="J17" s="77"/>
      <c r="K17" s="65"/>
      <c r="L17" s="76"/>
      <c r="M17" s="77"/>
      <c r="N17" s="65"/>
      <c r="O17" s="76"/>
      <c r="P17" s="77"/>
      <c r="Q17" s="65"/>
      <c r="R17" s="76"/>
      <c r="S17" s="77"/>
      <c r="T17" s="65"/>
      <c r="U17" s="76"/>
      <c r="V17" s="77"/>
      <c r="W17" s="65"/>
      <c r="X17" s="76"/>
      <c r="Y17" s="77"/>
      <c r="Z17" s="65"/>
      <c r="AA17" s="76"/>
      <c r="AB17" s="77"/>
      <c r="AC17" s="65"/>
      <c r="AD17" s="76"/>
      <c r="AE17" s="77"/>
      <c r="AF17" s="65"/>
      <c r="AG17" s="76"/>
      <c r="AH17" s="77"/>
      <c r="AI17" s="65"/>
      <c r="AJ17" s="76"/>
      <c r="AK17" s="77"/>
      <c r="AL17" s="65"/>
      <c r="AM17" s="76"/>
      <c r="AN17" s="77"/>
      <c r="AO17" s="65"/>
      <c r="AP17" s="76"/>
      <c r="AQ17" s="77"/>
      <c r="AR17" s="65"/>
      <c r="AS17" s="76"/>
      <c r="AT17" s="77"/>
      <c r="AU17" s="65"/>
      <c r="AV17" s="76"/>
      <c r="AW17" s="77"/>
      <c r="AX17" s="65"/>
      <c r="AY17" s="76"/>
      <c r="AZ17" s="77"/>
      <c r="BA17" s="65"/>
      <c r="BB17" s="76"/>
      <c r="BC17" s="77"/>
      <c r="BD17" s="65"/>
      <c r="BE17" s="76"/>
      <c r="BF17" s="77"/>
      <c r="BG17" s="65"/>
      <c r="BH17" s="76"/>
      <c r="BI17" s="77"/>
      <c r="BJ17" s="65"/>
      <c r="BK17" s="76"/>
      <c r="BL17" s="77"/>
      <c r="BM17" s="65"/>
      <c r="BN17" s="76"/>
      <c r="BO17" s="77"/>
      <c r="BP17" s="65"/>
      <c r="BQ17" s="76"/>
      <c r="BR17" s="77"/>
      <c r="BS17" s="65"/>
      <c r="BT17" s="76"/>
      <c r="BU17" s="77"/>
      <c r="BV17" s="65"/>
      <c r="BW17" s="76"/>
      <c r="BX17" s="77"/>
      <c r="BY17" s="65"/>
      <c r="BZ17" s="76"/>
      <c r="CA17" s="77"/>
      <c r="CB17" s="65"/>
      <c r="CC17" s="76"/>
      <c r="CD17" s="77"/>
      <c r="CE17" s="65"/>
      <c r="CF17" s="76"/>
      <c r="CG17" s="77"/>
      <c r="CH17" s="65"/>
      <c r="CI17" s="76"/>
      <c r="CJ17" s="77"/>
      <c r="CK17" s="65"/>
      <c r="CL17" s="76"/>
      <c r="CM17" s="77"/>
      <c r="CN17" s="65"/>
      <c r="CO17" s="76"/>
      <c r="CP17" s="77"/>
      <c r="CQ17" s="65"/>
      <c r="CR17" s="76"/>
      <c r="CS17" s="77"/>
      <c r="CT17" s="65"/>
      <c r="CU17" s="76"/>
      <c r="CV17" s="77"/>
      <c r="CW17" s="65"/>
      <c r="CX17" s="76"/>
      <c r="CY17" s="77"/>
      <c r="CZ17" s="65"/>
      <c r="DA17" s="76"/>
      <c r="DB17" s="77"/>
      <c r="DC17" s="65"/>
      <c r="DD17" s="76"/>
      <c r="DE17" s="77"/>
      <c r="DF17" s="65"/>
      <c r="DG17" s="76"/>
      <c r="DH17" s="77"/>
      <c r="DI17" s="65"/>
      <c r="DJ17" s="76"/>
      <c r="DK17" s="77"/>
      <c r="DL17" s="65"/>
      <c r="DM17" s="76"/>
      <c r="DN17" s="77"/>
      <c r="DO17" s="65"/>
      <c r="DP17" s="76"/>
      <c r="DQ17" s="77"/>
      <c r="DR17" s="65"/>
      <c r="DS17" s="76"/>
      <c r="DT17" s="77"/>
      <c r="DU17" s="65"/>
      <c r="DV17" s="76"/>
      <c r="DW17" s="77"/>
      <c r="DX17" s="65"/>
      <c r="DY17" s="76"/>
      <c r="DZ17" s="77"/>
      <c r="EA17" s="65"/>
      <c r="EB17" s="76"/>
      <c r="EC17" s="77"/>
      <c r="ED17" s="65"/>
      <c r="EE17" s="76"/>
      <c r="EF17" s="77"/>
      <c r="EG17" s="65"/>
      <c r="EH17" s="76"/>
      <c r="EI17" s="77"/>
      <c r="EJ17" s="65"/>
    </row>
    <row r="18" spans="1:140" s="18" customFormat="1" ht="25.15" customHeight="1" x14ac:dyDescent="0.25">
      <c r="A18" s="74" t="s">
        <v>8</v>
      </c>
      <c r="B18" s="75"/>
      <c r="C18" s="76"/>
      <c r="D18" s="77"/>
      <c r="E18" s="65"/>
      <c r="F18" s="76"/>
      <c r="G18" s="77"/>
      <c r="H18" s="65"/>
      <c r="I18" s="76"/>
      <c r="J18" s="77"/>
      <c r="K18" s="65"/>
      <c r="L18" s="76"/>
      <c r="M18" s="77"/>
      <c r="N18" s="65"/>
      <c r="O18" s="76"/>
      <c r="P18" s="77"/>
      <c r="Q18" s="65"/>
      <c r="R18" s="76"/>
      <c r="S18" s="77"/>
      <c r="T18" s="65"/>
      <c r="U18" s="76"/>
      <c r="V18" s="77"/>
      <c r="W18" s="65"/>
      <c r="X18" s="76"/>
      <c r="Y18" s="77"/>
      <c r="Z18" s="65"/>
      <c r="AA18" s="76"/>
      <c r="AB18" s="77"/>
      <c r="AC18" s="65"/>
      <c r="AD18" s="76"/>
      <c r="AE18" s="77"/>
      <c r="AF18" s="65"/>
      <c r="AG18" s="76"/>
      <c r="AH18" s="77"/>
      <c r="AI18" s="65"/>
      <c r="AJ18" s="76"/>
      <c r="AK18" s="77"/>
      <c r="AL18" s="65"/>
      <c r="AM18" s="76"/>
      <c r="AN18" s="77"/>
      <c r="AO18" s="65"/>
      <c r="AP18" s="76"/>
      <c r="AQ18" s="77"/>
      <c r="AR18" s="65"/>
      <c r="AS18" s="76"/>
      <c r="AT18" s="77"/>
      <c r="AU18" s="65"/>
      <c r="AV18" s="76"/>
      <c r="AW18" s="77"/>
      <c r="AX18" s="65"/>
      <c r="AY18" s="76"/>
      <c r="AZ18" s="77"/>
      <c r="BA18" s="65"/>
      <c r="BB18" s="76"/>
      <c r="BC18" s="77"/>
      <c r="BD18" s="65"/>
      <c r="BE18" s="76"/>
      <c r="BF18" s="77"/>
      <c r="BG18" s="65"/>
      <c r="BH18" s="76"/>
      <c r="BI18" s="77"/>
      <c r="BJ18" s="65"/>
      <c r="BK18" s="76"/>
      <c r="BL18" s="77"/>
      <c r="BM18" s="65"/>
      <c r="BN18" s="76"/>
      <c r="BO18" s="77"/>
      <c r="BP18" s="65"/>
      <c r="BQ18" s="76"/>
      <c r="BR18" s="77"/>
      <c r="BS18" s="65"/>
      <c r="BT18" s="76"/>
      <c r="BU18" s="77"/>
      <c r="BV18" s="65"/>
      <c r="BW18" s="76"/>
      <c r="BX18" s="77"/>
      <c r="BY18" s="65"/>
      <c r="BZ18" s="76"/>
      <c r="CA18" s="77"/>
      <c r="CB18" s="65"/>
      <c r="CC18" s="76"/>
      <c r="CD18" s="77"/>
      <c r="CE18" s="65"/>
      <c r="CF18" s="76"/>
      <c r="CG18" s="77"/>
      <c r="CH18" s="65"/>
      <c r="CI18" s="76"/>
      <c r="CJ18" s="77"/>
      <c r="CK18" s="65"/>
      <c r="CL18" s="76"/>
      <c r="CM18" s="77"/>
      <c r="CN18" s="65"/>
      <c r="CO18" s="76"/>
      <c r="CP18" s="77"/>
      <c r="CQ18" s="65"/>
      <c r="CR18" s="76"/>
      <c r="CS18" s="77"/>
      <c r="CT18" s="65"/>
      <c r="CU18" s="76"/>
      <c r="CV18" s="77"/>
      <c r="CW18" s="65"/>
      <c r="CX18" s="76"/>
      <c r="CY18" s="77"/>
      <c r="CZ18" s="65"/>
      <c r="DA18" s="76"/>
      <c r="DB18" s="77"/>
      <c r="DC18" s="65"/>
      <c r="DD18" s="76"/>
      <c r="DE18" s="77"/>
      <c r="DF18" s="65"/>
      <c r="DG18" s="76"/>
      <c r="DH18" s="77"/>
      <c r="DI18" s="65"/>
      <c r="DJ18" s="76"/>
      <c r="DK18" s="77"/>
      <c r="DL18" s="65"/>
      <c r="DM18" s="76"/>
      <c r="DN18" s="77"/>
      <c r="DO18" s="65"/>
      <c r="DP18" s="76"/>
      <c r="DQ18" s="77"/>
      <c r="DR18" s="65"/>
      <c r="DS18" s="76"/>
      <c r="DT18" s="77"/>
      <c r="DU18" s="65"/>
      <c r="DV18" s="76"/>
      <c r="DW18" s="77"/>
      <c r="DX18" s="65"/>
      <c r="DY18" s="76"/>
      <c r="DZ18" s="77"/>
      <c r="EA18" s="65"/>
      <c r="EB18" s="76"/>
      <c r="EC18" s="77"/>
      <c r="ED18" s="65"/>
      <c r="EE18" s="76"/>
      <c r="EF18" s="77"/>
      <c r="EG18" s="65"/>
      <c r="EH18" s="76"/>
      <c r="EI18" s="77"/>
      <c r="EJ18" s="65"/>
    </row>
    <row r="19" spans="1:140" s="18" customFormat="1" ht="25.35" customHeight="1" x14ac:dyDescent="0.25">
      <c r="A19" s="28" t="s">
        <v>9</v>
      </c>
      <c r="B19" s="29"/>
      <c r="C19" s="76"/>
      <c r="D19" s="77"/>
      <c r="E19" s="65"/>
      <c r="F19" s="76"/>
      <c r="G19" s="77"/>
      <c r="H19" s="65"/>
      <c r="I19" s="76"/>
      <c r="J19" s="77"/>
      <c r="K19" s="65"/>
      <c r="L19" s="76"/>
      <c r="M19" s="77"/>
      <c r="N19" s="65"/>
      <c r="O19" s="76"/>
      <c r="P19" s="77"/>
      <c r="Q19" s="65"/>
      <c r="R19" s="76"/>
      <c r="S19" s="77"/>
      <c r="T19" s="65"/>
      <c r="U19" s="76"/>
      <c r="V19" s="77"/>
      <c r="W19" s="65"/>
      <c r="X19" s="76"/>
      <c r="Y19" s="77"/>
      <c r="Z19" s="65"/>
      <c r="AA19" s="76"/>
      <c r="AB19" s="77"/>
      <c r="AC19" s="65"/>
      <c r="AD19" s="76"/>
      <c r="AE19" s="77"/>
      <c r="AF19" s="65"/>
      <c r="AG19" s="76"/>
      <c r="AH19" s="77"/>
      <c r="AI19" s="65"/>
      <c r="AJ19" s="76"/>
      <c r="AK19" s="77"/>
      <c r="AL19" s="65"/>
      <c r="AM19" s="76"/>
      <c r="AN19" s="77"/>
      <c r="AO19" s="65"/>
      <c r="AP19" s="76"/>
      <c r="AQ19" s="77"/>
      <c r="AR19" s="65"/>
      <c r="AS19" s="76"/>
      <c r="AT19" s="77"/>
      <c r="AU19" s="65"/>
      <c r="AV19" s="76"/>
      <c r="AW19" s="77"/>
      <c r="AX19" s="65"/>
      <c r="AY19" s="76"/>
      <c r="AZ19" s="77"/>
      <c r="BA19" s="65"/>
      <c r="BB19" s="76"/>
      <c r="BC19" s="77"/>
      <c r="BD19" s="65"/>
      <c r="BE19" s="76"/>
      <c r="BF19" s="77"/>
      <c r="BG19" s="65"/>
      <c r="BH19" s="76"/>
      <c r="BI19" s="77"/>
      <c r="BJ19" s="65"/>
      <c r="BK19" s="76"/>
      <c r="BL19" s="77"/>
      <c r="BM19" s="65"/>
      <c r="BN19" s="76"/>
      <c r="BO19" s="77"/>
      <c r="BP19" s="65"/>
      <c r="BQ19" s="76"/>
      <c r="BR19" s="77"/>
      <c r="BS19" s="65"/>
      <c r="BT19" s="76"/>
      <c r="BU19" s="77"/>
      <c r="BV19" s="65"/>
      <c r="BW19" s="76"/>
      <c r="BX19" s="77"/>
      <c r="BY19" s="65"/>
      <c r="BZ19" s="76"/>
      <c r="CA19" s="77"/>
      <c r="CB19" s="65"/>
      <c r="CC19" s="76"/>
      <c r="CD19" s="77"/>
      <c r="CE19" s="65"/>
      <c r="CF19" s="76"/>
      <c r="CG19" s="77"/>
      <c r="CH19" s="65"/>
      <c r="CI19" s="76"/>
      <c r="CJ19" s="77"/>
      <c r="CK19" s="65"/>
      <c r="CL19" s="76"/>
      <c r="CM19" s="77"/>
      <c r="CN19" s="65"/>
      <c r="CO19" s="76"/>
      <c r="CP19" s="77"/>
      <c r="CQ19" s="65"/>
      <c r="CR19" s="76"/>
      <c r="CS19" s="77"/>
      <c r="CT19" s="65"/>
      <c r="CU19" s="76"/>
      <c r="CV19" s="77"/>
      <c r="CW19" s="65"/>
      <c r="CX19" s="76"/>
      <c r="CY19" s="77"/>
      <c r="CZ19" s="65"/>
      <c r="DA19" s="76"/>
      <c r="DB19" s="77"/>
      <c r="DC19" s="65"/>
      <c r="DD19" s="76"/>
      <c r="DE19" s="77"/>
      <c r="DF19" s="65"/>
      <c r="DG19" s="76"/>
      <c r="DH19" s="77"/>
      <c r="DI19" s="65"/>
      <c r="DJ19" s="76"/>
      <c r="DK19" s="77"/>
      <c r="DL19" s="65"/>
      <c r="DM19" s="76"/>
      <c r="DN19" s="77"/>
      <c r="DO19" s="65"/>
      <c r="DP19" s="76"/>
      <c r="DQ19" s="77"/>
      <c r="DR19" s="65"/>
      <c r="DS19" s="76"/>
      <c r="DT19" s="77"/>
      <c r="DU19" s="65"/>
      <c r="DV19" s="76"/>
      <c r="DW19" s="77"/>
      <c r="DX19" s="65"/>
      <c r="DY19" s="76"/>
      <c r="DZ19" s="77"/>
      <c r="EA19" s="65"/>
      <c r="EB19" s="76"/>
      <c r="EC19" s="77"/>
      <c r="ED19" s="65"/>
      <c r="EE19" s="76"/>
      <c r="EF19" s="77"/>
      <c r="EG19" s="65"/>
      <c r="EH19" s="76"/>
      <c r="EI19" s="77"/>
      <c r="EJ19" s="65"/>
    </row>
    <row r="20" spans="1:140" s="18" customFormat="1" ht="25.35" customHeight="1" x14ac:dyDescent="0.25">
      <c r="A20" s="28" t="s">
        <v>10</v>
      </c>
      <c r="B20" s="29"/>
      <c r="C20" s="76"/>
      <c r="D20" s="77"/>
      <c r="E20" s="65"/>
      <c r="F20" s="76"/>
      <c r="G20" s="77"/>
      <c r="H20" s="65"/>
      <c r="I20" s="76"/>
      <c r="J20" s="77"/>
      <c r="K20" s="65"/>
      <c r="L20" s="76"/>
      <c r="M20" s="77"/>
      <c r="N20" s="65"/>
      <c r="O20" s="76"/>
      <c r="P20" s="77"/>
      <c r="Q20" s="65"/>
      <c r="R20" s="76"/>
      <c r="S20" s="77"/>
      <c r="T20" s="65"/>
      <c r="U20" s="76"/>
      <c r="V20" s="77"/>
      <c r="W20" s="65"/>
      <c r="X20" s="76"/>
      <c r="Y20" s="77"/>
      <c r="Z20" s="65"/>
      <c r="AA20" s="76"/>
      <c r="AB20" s="77"/>
      <c r="AC20" s="65"/>
      <c r="AD20" s="76"/>
      <c r="AE20" s="77"/>
      <c r="AF20" s="65"/>
      <c r="AG20" s="76"/>
      <c r="AH20" s="77"/>
      <c r="AI20" s="65"/>
      <c r="AJ20" s="76"/>
      <c r="AK20" s="77"/>
      <c r="AL20" s="65"/>
      <c r="AM20" s="76"/>
      <c r="AN20" s="77"/>
      <c r="AO20" s="65"/>
      <c r="AP20" s="76"/>
      <c r="AQ20" s="77"/>
      <c r="AR20" s="65"/>
      <c r="AS20" s="76"/>
      <c r="AT20" s="77"/>
      <c r="AU20" s="65"/>
      <c r="AV20" s="76"/>
      <c r="AW20" s="77"/>
      <c r="AX20" s="65"/>
      <c r="AY20" s="76"/>
      <c r="AZ20" s="77"/>
      <c r="BA20" s="65"/>
      <c r="BB20" s="76"/>
      <c r="BC20" s="77"/>
      <c r="BD20" s="65"/>
      <c r="BE20" s="76"/>
      <c r="BF20" s="77"/>
      <c r="BG20" s="65"/>
      <c r="BH20" s="76"/>
      <c r="BI20" s="77"/>
      <c r="BJ20" s="65"/>
      <c r="BK20" s="76"/>
      <c r="BL20" s="77"/>
      <c r="BM20" s="65"/>
      <c r="BN20" s="76"/>
      <c r="BO20" s="77"/>
      <c r="BP20" s="65"/>
      <c r="BQ20" s="76"/>
      <c r="BR20" s="77"/>
      <c r="BS20" s="65"/>
      <c r="BT20" s="76"/>
      <c r="BU20" s="77"/>
      <c r="BV20" s="65"/>
      <c r="BW20" s="76"/>
      <c r="BX20" s="77"/>
      <c r="BY20" s="65"/>
      <c r="BZ20" s="76"/>
      <c r="CA20" s="77"/>
      <c r="CB20" s="65"/>
      <c r="CC20" s="76"/>
      <c r="CD20" s="77"/>
      <c r="CE20" s="65"/>
      <c r="CF20" s="76"/>
      <c r="CG20" s="77"/>
      <c r="CH20" s="65"/>
      <c r="CI20" s="76"/>
      <c r="CJ20" s="77"/>
      <c r="CK20" s="65"/>
      <c r="CL20" s="76"/>
      <c r="CM20" s="77"/>
      <c r="CN20" s="65"/>
      <c r="CO20" s="76"/>
      <c r="CP20" s="77"/>
      <c r="CQ20" s="65"/>
      <c r="CR20" s="76"/>
      <c r="CS20" s="77"/>
      <c r="CT20" s="65"/>
      <c r="CU20" s="76"/>
      <c r="CV20" s="77"/>
      <c r="CW20" s="65"/>
      <c r="CX20" s="76"/>
      <c r="CY20" s="77"/>
      <c r="CZ20" s="65"/>
      <c r="DA20" s="76"/>
      <c r="DB20" s="77"/>
      <c r="DC20" s="65"/>
      <c r="DD20" s="76"/>
      <c r="DE20" s="77"/>
      <c r="DF20" s="65"/>
      <c r="DG20" s="76"/>
      <c r="DH20" s="77"/>
      <c r="DI20" s="65"/>
      <c r="DJ20" s="76"/>
      <c r="DK20" s="77"/>
      <c r="DL20" s="65"/>
      <c r="DM20" s="76"/>
      <c r="DN20" s="77"/>
      <c r="DO20" s="65"/>
      <c r="DP20" s="76"/>
      <c r="DQ20" s="77"/>
      <c r="DR20" s="65"/>
      <c r="DS20" s="76"/>
      <c r="DT20" s="77"/>
      <c r="DU20" s="65"/>
      <c r="DV20" s="76"/>
      <c r="DW20" s="77"/>
      <c r="DX20" s="65"/>
      <c r="DY20" s="76"/>
      <c r="DZ20" s="77"/>
      <c r="EA20" s="65"/>
      <c r="EB20" s="76"/>
      <c r="EC20" s="77"/>
      <c r="ED20" s="65"/>
      <c r="EE20" s="76"/>
      <c r="EF20" s="77"/>
      <c r="EG20" s="65"/>
      <c r="EH20" s="76"/>
      <c r="EI20" s="77"/>
      <c r="EJ20" s="65"/>
    </row>
    <row r="21" spans="1:140" s="19" customFormat="1" ht="25.35" customHeight="1" x14ac:dyDescent="0.25">
      <c r="A21" s="30" t="s">
        <v>11</v>
      </c>
      <c r="B21" s="31" t="s">
        <v>12</v>
      </c>
      <c r="C21" s="63"/>
      <c r="D21" s="64"/>
      <c r="E21" s="65"/>
      <c r="F21" s="63"/>
      <c r="G21" s="64"/>
      <c r="H21" s="65"/>
      <c r="I21" s="63"/>
      <c r="J21" s="64"/>
      <c r="K21" s="65"/>
      <c r="L21" s="63"/>
      <c r="M21" s="64"/>
      <c r="N21" s="65"/>
      <c r="O21" s="63"/>
      <c r="P21" s="64"/>
      <c r="Q21" s="65"/>
      <c r="R21" s="63"/>
      <c r="S21" s="64"/>
      <c r="T21" s="65"/>
      <c r="U21" s="63"/>
      <c r="V21" s="64"/>
      <c r="W21" s="65"/>
      <c r="X21" s="63"/>
      <c r="Y21" s="64"/>
      <c r="Z21" s="65"/>
      <c r="AA21" s="63"/>
      <c r="AB21" s="64"/>
      <c r="AC21" s="65"/>
      <c r="AD21" s="63"/>
      <c r="AE21" s="64"/>
      <c r="AF21" s="65"/>
      <c r="AG21" s="63"/>
      <c r="AH21" s="64"/>
      <c r="AI21" s="65"/>
      <c r="AJ21" s="63"/>
      <c r="AK21" s="64"/>
      <c r="AL21" s="65"/>
      <c r="AM21" s="63"/>
      <c r="AN21" s="64"/>
      <c r="AO21" s="65"/>
      <c r="AP21" s="63"/>
      <c r="AQ21" s="64"/>
      <c r="AR21" s="65"/>
      <c r="AS21" s="63"/>
      <c r="AT21" s="64"/>
      <c r="AU21" s="65"/>
      <c r="AV21" s="63"/>
      <c r="AW21" s="64"/>
      <c r="AX21" s="65"/>
      <c r="AY21" s="63"/>
      <c r="AZ21" s="64"/>
      <c r="BA21" s="65"/>
      <c r="BB21" s="63"/>
      <c r="BC21" s="64"/>
      <c r="BD21" s="65"/>
      <c r="BE21" s="63"/>
      <c r="BF21" s="64"/>
      <c r="BG21" s="65"/>
      <c r="BH21" s="63"/>
      <c r="BI21" s="64"/>
      <c r="BJ21" s="65"/>
      <c r="BK21" s="63"/>
      <c r="BL21" s="64"/>
      <c r="BM21" s="65"/>
      <c r="BN21" s="63"/>
      <c r="BO21" s="64"/>
      <c r="BP21" s="65"/>
      <c r="BQ21" s="63"/>
      <c r="BR21" s="64"/>
      <c r="BS21" s="65"/>
      <c r="BT21" s="63"/>
      <c r="BU21" s="64"/>
      <c r="BV21" s="65"/>
      <c r="BW21" s="63"/>
      <c r="BX21" s="64"/>
      <c r="BY21" s="65"/>
      <c r="BZ21" s="63"/>
      <c r="CA21" s="64"/>
      <c r="CB21" s="65"/>
      <c r="CC21" s="63"/>
      <c r="CD21" s="64"/>
      <c r="CE21" s="65"/>
      <c r="CF21" s="63"/>
      <c r="CG21" s="64"/>
      <c r="CH21" s="65"/>
      <c r="CI21" s="63"/>
      <c r="CJ21" s="64"/>
      <c r="CK21" s="65"/>
      <c r="CL21" s="63"/>
      <c r="CM21" s="64"/>
      <c r="CN21" s="65"/>
      <c r="CO21" s="63"/>
      <c r="CP21" s="64"/>
      <c r="CQ21" s="65"/>
      <c r="CR21" s="63"/>
      <c r="CS21" s="64"/>
      <c r="CT21" s="65"/>
      <c r="CU21" s="63"/>
      <c r="CV21" s="64"/>
      <c r="CW21" s="65"/>
      <c r="CX21" s="63"/>
      <c r="CY21" s="64"/>
      <c r="CZ21" s="65"/>
      <c r="DA21" s="63"/>
      <c r="DB21" s="64"/>
      <c r="DC21" s="65"/>
      <c r="DD21" s="63"/>
      <c r="DE21" s="64"/>
      <c r="DF21" s="65"/>
      <c r="DG21" s="63"/>
      <c r="DH21" s="64"/>
      <c r="DI21" s="65"/>
      <c r="DJ21" s="63"/>
      <c r="DK21" s="64"/>
      <c r="DL21" s="65"/>
      <c r="DM21" s="63"/>
      <c r="DN21" s="64"/>
      <c r="DO21" s="65"/>
      <c r="DP21" s="63"/>
      <c r="DQ21" s="64"/>
      <c r="DR21" s="65"/>
      <c r="DS21" s="63"/>
      <c r="DT21" s="64"/>
      <c r="DU21" s="65"/>
      <c r="DV21" s="63"/>
      <c r="DW21" s="64"/>
      <c r="DX21" s="65"/>
      <c r="DY21" s="63"/>
      <c r="DZ21" s="64"/>
      <c r="EA21" s="65"/>
      <c r="EB21" s="63"/>
      <c r="EC21" s="64"/>
      <c r="ED21" s="65"/>
      <c r="EE21" s="63"/>
      <c r="EF21" s="64"/>
      <c r="EG21" s="65"/>
      <c r="EH21" s="63"/>
      <c r="EI21" s="64"/>
      <c r="EJ21" s="65"/>
    </row>
    <row r="22" spans="1:140" s="19" customFormat="1" ht="25.35" customHeight="1" x14ac:dyDescent="0.25">
      <c r="A22" s="30" t="s">
        <v>13</v>
      </c>
      <c r="B22" s="31" t="s">
        <v>14</v>
      </c>
      <c r="C22" s="63"/>
      <c r="D22" s="64"/>
      <c r="E22" s="65"/>
      <c r="F22" s="63"/>
      <c r="G22" s="64"/>
      <c r="H22" s="65"/>
      <c r="I22" s="63"/>
      <c r="J22" s="64"/>
      <c r="K22" s="65"/>
      <c r="L22" s="63"/>
      <c r="M22" s="64"/>
      <c r="N22" s="65"/>
      <c r="O22" s="63"/>
      <c r="P22" s="64"/>
      <c r="Q22" s="65"/>
      <c r="R22" s="63"/>
      <c r="S22" s="64"/>
      <c r="T22" s="65"/>
      <c r="U22" s="63"/>
      <c r="V22" s="64"/>
      <c r="W22" s="65"/>
      <c r="X22" s="63"/>
      <c r="Y22" s="64"/>
      <c r="Z22" s="65"/>
      <c r="AA22" s="63"/>
      <c r="AB22" s="64"/>
      <c r="AC22" s="65"/>
      <c r="AD22" s="63"/>
      <c r="AE22" s="64"/>
      <c r="AF22" s="65"/>
      <c r="AG22" s="63"/>
      <c r="AH22" s="64"/>
      <c r="AI22" s="65"/>
      <c r="AJ22" s="63"/>
      <c r="AK22" s="64"/>
      <c r="AL22" s="65"/>
      <c r="AM22" s="63"/>
      <c r="AN22" s="64"/>
      <c r="AO22" s="65"/>
      <c r="AP22" s="63"/>
      <c r="AQ22" s="64"/>
      <c r="AR22" s="65"/>
      <c r="AS22" s="63"/>
      <c r="AT22" s="64"/>
      <c r="AU22" s="65"/>
      <c r="AV22" s="63"/>
      <c r="AW22" s="64"/>
      <c r="AX22" s="65"/>
      <c r="AY22" s="63"/>
      <c r="AZ22" s="64"/>
      <c r="BA22" s="65"/>
      <c r="BB22" s="63"/>
      <c r="BC22" s="64"/>
      <c r="BD22" s="65"/>
      <c r="BE22" s="63"/>
      <c r="BF22" s="64"/>
      <c r="BG22" s="65"/>
      <c r="BH22" s="63"/>
      <c r="BI22" s="64"/>
      <c r="BJ22" s="65"/>
      <c r="BK22" s="63"/>
      <c r="BL22" s="64"/>
      <c r="BM22" s="65"/>
      <c r="BN22" s="63"/>
      <c r="BO22" s="64"/>
      <c r="BP22" s="65"/>
      <c r="BQ22" s="63"/>
      <c r="BR22" s="64"/>
      <c r="BS22" s="65"/>
      <c r="BT22" s="63"/>
      <c r="BU22" s="64"/>
      <c r="BV22" s="65"/>
      <c r="BW22" s="63"/>
      <c r="BX22" s="64"/>
      <c r="BY22" s="65"/>
      <c r="BZ22" s="63"/>
      <c r="CA22" s="64"/>
      <c r="CB22" s="65"/>
      <c r="CC22" s="63"/>
      <c r="CD22" s="64"/>
      <c r="CE22" s="65"/>
      <c r="CF22" s="63"/>
      <c r="CG22" s="64"/>
      <c r="CH22" s="65"/>
      <c r="CI22" s="63"/>
      <c r="CJ22" s="64"/>
      <c r="CK22" s="65"/>
      <c r="CL22" s="63"/>
      <c r="CM22" s="64"/>
      <c r="CN22" s="65"/>
      <c r="CO22" s="63"/>
      <c r="CP22" s="64"/>
      <c r="CQ22" s="65"/>
      <c r="CR22" s="63"/>
      <c r="CS22" s="64"/>
      <c r="CT22" s="65"/>
      <c r="CU22" s="63"/>
      <c r="CV22" s="64"/>
      <c r="CW22" s="65"/>
      <c r="CX22" s="63"/>
      <c r="CY22" s="64"/>
      <c r="CZ22" s="65"/>
      <c r="DA22" s="63"/>
      <c r="DB22" s="64"/>
      <c r="DC22" s="65"/>
      <c r="DD22" s="63"/>
      <c r="DE22" s="64"/>
      <c r="DF22" s="65"/>
      <c r="DG22" s="63"/>
      <c r="DH22" s="64"/>
      <c r="DI22" s="65"/>
      <c r="DJ22" s="63"/>
      <c r="DK22" s="64"/>
      <c r="DL22" s="65"/>
      <c r="DM22" s="63"/>
      <c r="DN22" s="64"/>
      <c r="DO22" s="65"/>
      <c r="DP22" s="63"/>
      <c r="DQ22" s="64"/>
      <c r="DR22" s="65"/>
      <c r="DS22" s="63"/>
      <c r="DT22" s="64"/>
      <c r="DU22" s="65"/>
      <c r="DV22" s="63"/>
      <c r="DW22" s="64"/>
      <c r="DX22" s="65"/>
      <c r="DY22" s="63"/>
      <c r="DZ22" s="64"/>
      <c r="EA22" s="65"/>
      <c r="EB22" s="63"/>
      <c r="EC22" s="64"/>
      <c r="ED22" s="65"/>
      <c r="EE22" s="63"/>
      <c r="EF22" s="64"/>
      <c r="EG22" s="65"/>
      <c r="EH22" s="63"/>
      <c r="EI22" s="64"/>
      <c r="EJ22" s="65"/>
    </row>
    <row r="23" spans="1:140" s="19" customFormat="1" ht="25.35" customHeight="1" x14ac:dyDescent="0.25">
      <c r="A23" s="32" t="s">
        <v>16</v>
      </c>
      <c r="B23" s="31" t="s">
        <v>17</v>
      </c>
      <c r="C23" s="63"/>
      <c r="D23" s="64"/>
      <c r="E23" s="65"/>
      <c r="F23" s="63"/>
      <c r="G23" s="64"/>
      <c r="H23" s="65"/>
      <c r="I23" s="63"/>
      <c r="J23" s="64"/>
      <c r="K23" s="65"/>
      <c r="L23" s="63"/>
      <c r="M23" s="64"/>
      <c r="N23" s="65"/>
      <c r="O23" s="63"/>
      <c r="P23" s="64"/>
      <c r="Q23" s="65"/>
      <c r="R23" s="63"/>
      <c r="S23" s="64"/>
      <c r="T23" s="65"/>
      <c r="U23" s="63"/>
      <c r="V23" s="64"/>
      <c r="W23" s="65"/>
      <c r="X23" s="63"/>
      <c r="Y23" s="64"/>
      <c r="Z23" s="65"/>
      <c r="AA23" s="63"/>
      <c r="AB23" s="64"/>
      <c r="AC23" s="65"/>
      <c r="AD23" s="63"/>
      <c r="AE23" s="64"/>
      <c r="AF23" s="65"/>
      <c r="AG23" s="63"/>
      <c r="AH23" s="64"/>
      <c r="AI23" s="65"/>
      <c r="AJ23" s="63"/>
      <c r="AK23" s="64"/>
      <c r="AL23" s="65"/>
      <c r="AM23" s="63"/>
      <c r="AN23" s="64"/>
      <c r="AO23" s="65"/>
      <c r="AP23" s="63"/>
      <c r="AQ23" s="64"/>
      <c r="AR23" s="65"/>
      <c r="AS23" s="63"/>
      <c r="AT23" s="64"/>
      <c r="AU23" s="65"/>
      <c r="AV23" s="63"/>
      <c r="AW23" s="64"/>
      <c r="AX23" s="65"/>
      <c r="AY23" s="63"/>
      <c r="AZ23" s="64"/>
      <c r="BA23" s="65"/>
      <c r="BB23" s="63"/>
      <c r="BC23" s="64"/>
      <c r="BD23" s="65"/>
      <c r="BE23" s="63"/>
      <c r="BF23" s="64"/>
      <c r="BG23" s="65"/>
      <c r="BH23" s="63"/>
      <c r="BI23" s="64"/>
      <c r="BJ23" s="65"/>
      <c r="BK23" s="63"/>
      <c r="BL23" s="64"/>
      <c r="BM23" s="65"/>
      <c r="BN23" s="63"/>
      <c r="BO23" s="64"/>
      <c r="BP23" s="65"/>
      <c r="BQ23" s="63"/>
      <c r="BR23" s="64"/>
      <c r="BS23" s="65"/>
      <c r="BT23" s="63"/>
      <c r="BU23" s="64"/>
      <c r="BV23" s="65"/>
      <c r="BW23" s="63"/>
      <c r="BX23" s="64"/>
      <c r="BY23" s="65"/>
      <c r="BZ23" s="63"/>
      <c r="CA23" s="64"/>
      <c r="CB23" s="65"/>
      <c r="CC23" s="63"/>
      <c r="CD23" s="64"/>
      <c r="CE23" s="65"/>
      <c r="CF23" s="63"/>
      <c r="CG23" s="64"/>
      <c r="CH23" s="65"/>
      <c r="CI23" s="63"/>
      <c r="CJ23" s="64"/>
      <c r="CK23" s="65"/>
      <c r="CL23" s="63"/>
      <c r="CM23" s="64"/>
      <c r="CN23" s="65"/>
      <c r="CO23" s="63"/>
      <c r="CP23" s="64"/>
      <c r="CQ23" s="65"/>
      <c r="CR23" s="63"/>
      <c r="CS23" s="64"/>
      <c r="CT23" s="65"/>
      <c r="CU23" s="63"/>
      <c r="CV23" s="64"/>
      <c r="CW23" s="65"/>
      <c r="CX23" s="63"/>
      <c r="CY23" s="64"/>
      <c r="CZ23" s="65"/>
      <c r="DA23" s="63"/>
      <c r="DB23" s="64"/>
      <c r="DC23" s="65"/>
      <c r="DD23" s="63"/>
      <c r="DE23" s="64"/>
      <c r="DF23" s="65"/>
      <c r="DG23" s="63"/>
      <c r="DH23" s="64"/>
      <c r="DI23" s="65"/>
      <c r="DJ23" s="63"/>
      <c r="DK23" s="64"/>
      <c r="DL23" s="65"/>
      <c r="DM23" s="63"/>
      <c r="DN23" s="64"/>
      <c r="DO23" s="65"/>
      <c r="DP23" s="63"/>
      <c r="DQ23" s="64"/>
      <c r="DR23" s="65"/>
      <c r="DS23" s="63"/>
      <c r="DT23" s="64"/>
      <c r="DU23" s="65"/>
      <c r="DV23" s="63"/>
      <c r="DW23" s="64"/>
      <c r="DX23" s="65"/>
      <c r="DY23" s="63"/>
      <c r="DZ23" s="64"/>
      <c r="EA23" s="65"/>
      <c r="EB23" s="63"/>
      <c r="EC23" s="64"/>
      <c r="ED23" s="65"/>
      <c r="EE23" s="63"/>
      <c r="EF23" s="64"/>
      <c r="EG23" s="65"/>
      <c r="EH23" s="63"/>
      <c r="EI23" s="64"/>
      <c r="EJ23" s="65"/>
    </row>
    <row r="24" spans="1:140" s="19" customFormat="1" ht="25.35" customHeight="1" x14ac:dyDescent="0.25">
      <c r="A24" s="32" t="s">
        <v>18</v>
      </c>
      <c r="B24" s="31" t="s">
        <v>17</v>
      </c>
      <c r="C24" s="63"/>
      <c r="D24" s="64"/>
      <c r="E24" s="65"/>
      <c r="F24" s="63"/>
      <c r="G24" s="64"/>
      <c r="H24" s="65"/>
      <c r="I24" s="63"/>
      <c r="J24" s="64"/>
      <c r="K24" s="65"/>
      <c r="L24" s="63"/>
      <c r="M24" s="64"/>
      <c r="N24" s="65"/>
      <c r="O24" s="63"/>
      <c r="P24" s="64"/>
      <c r="Q24" s="65"/>
      <c r="R24" s="63"/>
      <c r="S24" s="64"/>
      <c r="T24" s="65"/>
      <c r="U24" s="63"/>
      <c r="V24" s="64"/>
      <c r="W24" s="65"/>
      <c r="X24" s="63"/>
      <c r="Y24" s="64"/>
      <c r="Z24" s="65"/>
      <c r="AA24" s="63"/>
      <c r="AB24" s="64"/>
      <c r="AC24" s="65"/>
      <c r="AD24" s="63"/>
      <c r="AE24" s="64"/>
      <c r="AF24" s="65"/>
      <c r="AG24" s="63"/>
      <c r="AH24" s="64"/>
      <c r="AI24" s="65"/>
      <c r="AJ24" s="63"/>
      <c r="AK24" s="64"/>
      <c r="AL24" s="65"/>
      <c r="AM24" s="63"/>
      <c r="AN24" s="64"/>
      <c r="AO24" s="65"/>
      <c r="AP24" s="63"/>
      <c r="AQ24" s="64"/>
      <c r="AR24" s="65"/>
      <c r="AS24" s="63"/>
      <c r="AT24" s="64"/>
      <c r="AU24" s="65"/>
      <c r="AV24" s="63"/>
      <c r="AW24" s="64"/>
      <c r="AX24" s="65"/>
      <c r="AY24" s="63"/>
      <c r="AZ24" s="64"/>
      <c r="BA24" s="65"/>
      <c r="BB24" s="63"/>
      <c r="BC24" s="64"/>
      <c r="BD24" s="65"/>
      <c r="BE24" s="63"/>
      <c r="BF24" s="64"/>
      <c r="BG24" s="65"/>
      <c r="BH24" s="63"/>
      <c r="BI24" s="64"/>
      <c r="BJ24" s="65"/>
      <c r="BK24" s="63"/>
      <c r="BL24" s="64"/>
      <c r="BM24" s="65"/>
      <c r="BN24" s="63"/>
      <c r="BO24" s="64"/>
      <c r="BP24" s="65"/>
      <c r="BQ24" s="63"/>
      <c r="BR24" s="64"/>
      <c r="BS24" s="65"/>
      <c r="BT24" s="63"/>
      <c r="BU24" s="64"/>
      <c r="BV24" s="65"/>
      <c r="BW24" s="63"/>
      <c r="BX24" s="64"/>
      <c r="BY24" s="65"/>
      <c r="BZ24" s="63"/>
      <c r="CA24" s="64"/>
      <c r="CB24" s="65"/>
      <c r="CC24" s="63"/>
      <c r="CD24" s="64"/>
      <c r="CE24" s="65"/>
      <c r="CF24" s="63"/>
      <c r="CG24" s="64"/>
      <c r="CH24" s="65"/>
      <c r="CI24" s="63"/>
      <c r="CJ24" s="64"/>
      <c r="CK24" s="65"/>
      <c r="CL24" s="63"/>
      <c r="CM24" s="64"/>
      <c r="CN24" s="65"/>
      <c r="CO24" s="63"/>
      <c r="CP24" s="64"/>
      <c r="CQ24" s="65"/>
      <c r="CR24" s="63"/>
      <c r="CS24" s="64"/>
      <c r="CT24" s="65"/>
      <c r="CU24" s="63"/>
      <c r="CV24" s="64"/>
      <c r="CW24" s="65"/>
      <c r="CX24" s="63"/>
      <c r="CY24" s="64"/>
      <c r="CZ24" s="65"/>
      <c r="DA24" s="63"/>
      <c r="DB24" s="64"/>
      <c r="DC24" s="65"/>
      <c r="DD24" s="63"/>
      <c r="DE24" s="64"/>
      <c r="DF24" s="65"/>
      <c r="DG24" s="63"/>
      <c r="DH24" s="64"/>
      <c r="DI24" s="65"/>
      <c r="DJ24" s="63"/>
      <c r="DK24" s="64"/>
      <c r="DL24" s="65"/>
      <c r="DM24" s="63"/>
      <c r="DN24" s="64"/>
      <c r="DO24" s="65"/>
      <c r="DP24" s="63"/>
      <c r="DQ24" s="64"/>
      <c r="DR24" s="65"/>
      <c r="DS24" s="63"/>
      <c r="DT24" s="64"/>
      <c r="DU24" s="65"/>
      <c r="DV24" s="63"/>
      <c r="DW24" s="64"/>
      <c r="DX24" s="65"/>
      <c r="DY24" s="63"/>
      <c r="DZ24" s="64"/>
      <c r="EA24" s="65"/>
      <c r="EB24" s="63"/>
      <c r="EC24" s="64"/>
      <c r="ED24" s="65"/>
      <c r="EE24" s="63"/>
      <c r="EF24" s="64"/>
      <c r="EG24" s="65"/>
      <c r="EH24" s="63"/>
      <c r="EI24" s="64"/>
      <c r="EJ24" s="65"/>
    </row>
    <row r="25" spans="1:140" s="19" customFormat="1" ht="25.35" customHeight="1" x14ac:dyDescent="0.25">
      <c r="A25" s="32" t="s">
        <v>110</v>
      </c>
      <c r="B25" s="31" t="s">
        <v>19</v>
      </c>
      <c r="C25" s="63"/>
      <c r="D25" s="64"/>
      <c r="E25" s="65"/>
      <c r="F25" s="63"/>
      <c r="G25" s="64"/>
      <c r="H25" s="65"/>
      <c r="I25" s="63"/>
      <c r="J25" s="64"/>
      <c r="K25" s="65"/>
      <c r="L25" s="63"/>
      <c r="M25" s="64"/>
      <c r="N25" s="65"/>
      <c r="O25" s="63"/>
      <c r="P25" s="64"/>
      <c r="Q25" s="65"/>
      <c r="R25" s="63"/>
      <c r="S25" s="64"/>
      <c r="T25" s="65"/>
      <c r="U25" s="63"/>
      <c r="V25" s="64"/>
      <c r="W25" s="65"/>
      <c r="X25" s="63"/>
      <c r="Y25" s="64"/>
      <c r="Z25" s="65"/>
      <c r="AA25" s="63"/>
      <c r="AB25" s="64"/>
      <c r="AC25" s="65"/>
      <c r="AD25" s="63"/>
      <c r="AE25" s="64"/>
      <c r="AF25" s="65"/>
      <c r="AG25" s="63"/>
      <c r="AH25" s="64"/>
      <c r="AI25" s="65"/>
      <c r="AJ25" s="63"/>
      <c r="AK25" s="64"/>
      <c r="AL25" s="65"/>
      <c r="AM25" s="63"/>
      <c r="AN25" s="64"/>
      <c r="AO25" s="65"/>
      <c r="AP25" s="63"/>
      <c r="AQ25" s="64"/>
      <c r="AR25" s="65"/>
      <c r="AS25" s="63"/>
      <c r="AT25" s="64"/>
      <c r="AU25" s="65"/>
      <c r="AV25" s="63"/>
      <c r="AW25" s="64"/>
      <c r="AX25" s="65"/>
      <c r="AY25" s="63"/>
      <c r="AZ25" s="64"/>
      <c r="BA25" s="65"/>
      <c r="BB25" s="63"/>
      <c r="BC25" s="64"/>
      <c r="BD25" s="65"/>
      <c r="BE25" s="63"/>
      <c r="BF25" s="64"/>
      <c r="BG25" s="65"/>
      <c r="BH25" s="63"/>
      <c r="BI25" s="64"/>
      <c r="BJ25" s="65"/>
      <c r="BK25" s="63"/>
      <c r="BL25" s="64"/>
      <c r="BM25" s="65"/>
      <c r="BN25" s="63"/>
      <c r="BO25" s="64"/>
      <c r="BP25" s="65"/>
      <c r="BQ25" s="63"/>
      <c r="BR25" s="64"/>
      <c r="BS25" s="65"/>
      <c r="BT25" s="63"/>
      <c r="BU25" s="64"/>
      <c r="BV25" s="65"/>
      <c r="BW25" s="63"/>
      <c r="BX25" s="64"/>
      <c r="BY25" s="65"/>
      <c r="BZ25" s="63"/>
      <c r="CA25" s="64"/>
      <c r="CB25" s="65"/>
      <c r="CC25" s="63"/>
      <c r="CD25" s="64"/>
      <c r="CE25" s="65"/>
      <c r="CF25" s="63"/>
      <c r="CG25" s="64"/>
      <c r="CH25" s="65"/>
      <c r="CI25" s="63"/>
      <c r="CJ25" s="64"/>
      <c r="CK25" s="65"/>
      <c r="CL25" s="63"/>
      <c r="CM25" s="64"/>
      <c r="CN25" s="65"/>
      <c r="CO25" s="63"/>
      <c r="CP25" s="64"/>
      <c r="CQ25" s="65"/>
      <c r="CR25" s="63"/>
      <c r="CS25" s="64"/>
      <c r="CT25" s="65"/>
      <c r="CU25" s="63"/>
      <c r="CV25" s="64"/>
      <c r="CW25" s="65"/>
      <c r="CX25" s="63"/>
      <c r="CY25" s="64"/>
      <c r="CZ25" s="65"/>
      <c r="DA25" s="63"/>
      <c r="DB25" s="64"/>
      <c r="DC25" s="65"/>
      <c r="DD25" s="63"/>
      <c r="DE25" s="64"/>
      <c r="DF25" s="65"/>
      <c r="DG25" s="63"/>
      <c r="DH25" s="64"/>
      <c r="DI25" s="65"/>
      <c r="DJ25" s="63"/>
      <c r="DK25" s="64"/>
      <c r="DL25" s="65"/>
      <c r="DM25" s="63"/>
      <c r="DN25" s="64"/>
      <c r="DO25" s="65"/>
      <c r="DP25" s="63"/>
      <c r="DQ25" s="64"/>
      <c r="DR25" s="65"/>
      <c r="DS25" s="63"/>
      <c r="DT25" s="64"/>
      <c r="DU25" s="65"/>
      <c r="DV25" s="63"/>
      <c r="DW25" s="64"/>
      <c r="DX25" s="65"/>
      <c r="DY25" s="63"/>
      <c r="DZ25" s="64"/>
      <c r="EA25" s="65"/>
      <c r="EB25" s="63"/>
      <c r="EC25" s="64"/>
      <c r="ED25" s="65"/>
      <c r="EE25" s="63"/>
      <c r="EF25" s="64"/>
      <c r="EG25" s="65"/>
      <c r="EH25" s="63"/>
      <c r="EI25" s="64"/>
      <c r="EJ25" s="65"/>
    </row>
    <row r="26" spans="1:140" s="19" customFormat="1" ht="25.35" customHeight="1" x14ac:dyDescent="0.25">
      <c r="A26" s="32" t="s">
        <v>109</v>
      </c>
      <c r="B26" s="31" t="s">
        <v>19</v>
      </c>
      <c r="C26" s="63"/>
      <c r="D26" s="64"/>
      <c r="E26" s="65"/>
      <c r="F26" s="63"/>
      <c r="G26" s="64"/>
      <c r="H26" s="65"/>
      <c r="I26" s="63"/>
      <c r="J26" s="64"/>
      <c r="K26" s="65"/>
      <c r="L26" s="63"/>
      <c r="M26" s="64"/>
      <c r="N26" s="65"/>
      <c r="O26" s="63"/>
      <c r="P26" s="64"/>
      <c r="Q26" s="65"/>
      <c r="R26" s="63"/>
      <c r="S26" s="64"/>
      <c r="T26" s="65"/>
      <c r="U26" s="63"/>
      <c r="V26" s="64"/>
      <c r="W26" s="65"/>
      <c r="X26" s="63"/>
      <c r="Y26" s="64"/>
      <c r="Z26" s="65"/>
      <c r="AA26" s="63"/>
      <c r="AB26" s="64"/>
      <c r="AC26" s="65"/>
      <c r="AD26" s="63"/>
      <c r="AE26" s="64"/>
      <c r="AF26" s="65"/>
      <c r="AG26" s="63"/>
      <c r="AH26" s="64"/>
      <c r="AI26" s="65"/>
      <c r="AJ26" s="63"/>
      <c r="AK26" s="64"/>
      <c r="AL26" s="65"/>
      <c r="AM26" s="63"/>
      <c r="AN26" s="64"/>
      <c r="AO26" s="65"/>
      <c r="AP26" s="63"/>
      <c r="AQ26" s="64"/>
      <c r="AR26" s="65"/>
      <c r="AS26" s="63"/>
      <c r="AT26" s="64"/>
      <c r="AU26" s="65"/>
      <c r="AV26" s="63"/>
      <c r="AW26" s="64"/>
      <c r="AX26" s="65"/>
      <c r="AY26" s="63"/>
      <c r="AZ26" s="64"/>
      <c r="BA26" s="65"/>
      <c r="BB26" s="63"/>
      <c r="BC26" s="64"/>
      <c r="BD26" s="65"/>
      <c r="BE26" s="63"/>
      <c r="BF26" s="64"/>
      <c r="BG26" s="65"/>
      <c r="BH26" s="63"/>
      <c r="BI26" s="64"/>
      <c r="BJ26" s="65"/>
      <c r="BK26" s="63"/>
      <c r="BL26" s="64"/>
      <c r="BM26" s="65"/>
      <c r="BN26" s="63"/>
      <c r="BO26" s="64"/>
      <c r="BP26" s="65"/>
      <c r="BQ26" s="63"/>
      <c r="BR26" s="64"/>
      <c r="BS26" s="65"/>
      <c r="BT26" s="63"/>
      <c r="BU26" s="64"/>
      <c r="BV26" s="65"/>
      <c r="BW26" s="63"/>
      <c r="BX26" s="64"/>
      <c r="BY26" s="65"/>
      <c r="BZ26" s="63"/>
      <c r="CA26" s="64"/>
      <c r="CB26" s="65"/>
      <c r="CC26" s="63"/>
      <c r="CD26" s="64"/>
      <c r="CE26" s="65"/>
      <c r="CF26" s="63"/>
      <c r="CG26" s="64"/>
      <c r="CH26" s="65"/>
      <c r="CI26" s="63"/>
      <c r="CJ26" s="64"/>
      <c r="CK26" s="65"/>
      <c r="CL26" s="63"/>
      <c r="CM26" s="64"/>
      <c r="CN26" s="65"/>
      <c r="CO26" s="63"/>
      <c r="CP26" s="64"/>
      <c r="CQ26" s="65"/>
      <c r="CR26" s="63"/>
      <c r="CS26" s="64"/>
      <c r="CT26" s="65"/>
      <c r="CU26" s="63"/>
      <c r="CV26" s="64"/>
      <c r="CW26" s="65"/>
      <c r="CX26" s="63"/>
      <c r="CY26" s="64"/>
      <c r="CZ26" s="65"/>
      <c r="DA26" s="63"/>
      <c r="DB26" s="64"/>
      <c r="DC26" s="65"/>
      <c r="DD26" s="63"/>
      <c r="DE26" s="64"/>
      <c r="DF26" s="65"/>
      <c r="DG26" s="63"/>
      <c r="DH26" s="64"/>
      <c r="DI26" s="65"/>
      <c r="DJ26" s="63"/>
      <c r="DK26" s="64"/>
      <c r="DL26" s="65"/>
      <c r="DM26" s="63"/>
      <c r="DN26" s="64"/>
      <c r="DO26" s="65"/>
      <c r="DP26" s="63"/>
      <c r="DQ26" s="64"/>
      <c r="DR26" s="65"/>
      <c r="DS26" s="63"/>
      <c r="DT26" s="64"/>
      <c r="DU26" s="65"/>
      <c r="DV26" s="63"/>
      <c r="DW26" s="64"/>
      <c r="DX26" s="65"/>
      <c r="DY26" s="63"/>
      <c r="DZ26" s="64"/>
      <c r="EA26" s="65"/>
      <c r="EB26" s="63"/>
      <c r="EC26" s="64"/>
      <c r="ED26" s="65"/>
      <c r="EE26" s="63"/>
      <c r="EF26" s="64"/>
      <c r="EG26" s="65"/>
      <c r="EH26" s="63"/>
      <c r="EI26" s="64"/>
      <c r="EJ26" s="65"/>
    </row>
    <row r="27" spans="1:140" s="19" customFormat="1" ht="25.35" customHeight="1" x14ac:dyDescent="0.25">
      <c r="A27" s="32" t="s">
        <v>103</v>
      </c>
      <c r="B27" s="31" t="s">
        <v>19</v>
      </c>
      <c r="C27" s="63"/>
      <c r="D27" s="64"/>
      <c r="E27" s="65"/>
      <c r="F27" s="63"/>
      <c r="G27" s="64"/>
      <c r="H27" s="65"/>
      <c r="I27" s="63"/>
      <c r="J27" s="64"/>
      <c r="K27" s="65"/>
      <c r="L27" s="63"/>
      <c r="M27" s="64"/>
      <c r="N27" s="65"/>
      <c r="O27" s="63"/>
      <c r="P27" s="64"/>
      <c r="Q27" s="65"/>
      <c r="R27" s="63"/>
      <c r="S27" s="64"/>
      <c r="T27" s="65"/>
      <c r="U27" s="63"/>
      <c r="V27" s="64"/>
      <c r="W27" s="65"/>
      <c r="X27" s="63"/>
      <c r="Y27" s="64"/>
      <c r="Z27" s="65"/>
      <c r="AA27" s="63"/>
      <c r="AB27" s="64"/>
      <c r="AC27" s="65"/>
      <c r="AD27" s="63"/>
      <c r="AE27" s="64"/>
      <c r="AF27" s="65"/>
      <c r="AG27" s="63"/>
      <c r="AH27" s="64"/>
      <c r="AI27" s="65"/>
      <c r="AJ27" s="63"/>
      <c r="AK27" s="64"/>
      <c r="AL27" s="65"/>
      <c r="AM27" s="63"/>
      <c r="AN27" s="64"/>
      <c r="AO27" s="65"/>
      <c r="AP27" s="63"/>
      <c r="AQ27" s="64"/>
      <c r="AR27" s="65"/>
      <c r="AS27" s="63"/>
      <c r="AT27" s="64"/>
      <c r="AU27" s="65"/>
      <c r="AV27" s="63"/>
      <c r="AW27" s="64"/>
      <c r="AX27" s="65"/>
      <c r="AY27" s="63"/>
      <c r="AZ27" s="64"/>
      <c r="BA27" s="65"/>
      <c r="BB27" s="63"/>
      <c r="BC27" s="64"/>
      <c r="BD27" s="65"/>
      <c r="BE27" s="63"/>
      <c r="BF27" s="64"/>
      <c r="BG27" s="65"/>
      <c r="BH27" s="63"/>
      <c r="BI27" s="64"/>
      <c r="BJ27" s="65"/>
      <c r="BK27" s="63"/>
      <c r="BL27" s="64"/>
      <c r="BM27" s="65"/>
      <c r="BN27" s="63"/>
      <c r="BO27" s="64"/>
      <c r="BP27" s="65"/>
      <c r="BQ27" s="63"/>
      <c r="BR27" s="64"/>
      <c r="BS27" s="65"/>
      <c r="BT27" s="63"/>
      <c r="BU27" s="64"/>
      <c r="BV27" s="65"/>
      <c r="BW27" s="63"/>
      <c r="BX27" s="64"/>
      <c r="BY27" s="65"/>
      <c r="BZ27" s="63"/>
      <c r="CA27" s="64"/>
      <c r="CB27" s="65"/>
      <c r="CC27" s="63"/>
      <c r="CD27" s="64"/>
      <c r="CE27" s="65"/>
      <c r="CF27" s="63"/>
      <c r="CG27" s="64"/>
      <c r="CH27" s="65"/>
      <c r="CI27" s="63"/>
      <c r="CJ27" s="64"/>
      <c r="CK27" s="65"/>
      <c r="CL27" s="63"/>
      <c r="CM27" s="64"/>
      <c r="CN27" s="65"/>
      <c r="CO27" s="63"/>
      <c r="CP27" s="64"/>
      <c r="CQ27" s="65"/>
      <c r="CR27" s="63"/>
      <c r="CS27" s="64"/>
      <c r="CT27" s="65"/>
      <c r="CU27" s="63"/>
      <c r="CV27" s="64"/>
      <c r="CW27" s="65"/>
      <c r="CX27" s="63"/>
      <c r="CY27" s="64"/>
      <c r="CZ27" s="65"/>
      <c r="DA27" s="63"/>
      <c r="DB27" s="64"/>
      <c r="DC27" s="65"/>
      <c r="DD27" s="63"/>
      <c r="DE27" s="64"/>
      <c r="DF27" s="65"/>
      <c r="DG27" s="63"/>
      <c r="DH27" s="64"/>
      <c r="DI27" s="65"/>
      <c r="DJ27" s="63"/>
      <c r="DK27" s="64"/>
      <c r="DL27" s="65"/>
      <c r="DM27" s="63"/>
      <c r="DN27" s="64"/>
      <c r="DO27" s="65"/>
      <c r="DP27" s="63"/>
      <c r="DQ27" s="64"/>
      <c r="DR27" s="65"/>
      <c r="DS27" s="63"/>
      <c r="DT27" s="64"/>
      <c r="DU27" s="65"/>
      <c r="DV27" s="63"/>
      <c r="DW27" s="64"/>
      <c r="DX27" s="65"/>
      <c r="DY27" s="63"/>
      <c r="DZ27" s="64"/>
      <c r="EA27" s="65"/>
      <c r="EB27" s="63"/>
      <c r="EC27" s="64"/>
      <c r="ED27" s="65"/>
      <c r="EE27" s="63"/>
      <c r="EF27" s="64"/>
      <c r="EG27" s="65"/>
      <c r="EH27" s="63"/>
      <c r="EI27" s="64"/>
      <c r="EJ27" s="65"/>
    </row>
    <row r="28" spans="1:140" s="19" customFormat="1" ht="25.35" customHeight="1" x14ac:dyDescent="0.25">
      <c r="A28" s="32" t="s">
        <v>104</v>
      </c>
      <c r="B28" s="31" t="s">
        <v>19</v>
      </c>
      <c r="C28" s="63"/>
      <c r="D28" s="64"/>
      <c r="E28" s="65"/>
      <c r="F28" s="63"/>
      <c r="G28" s="64"/>
      <c r="H28" s="65"/>
      <c r="I28" s="63"/>
      <c r="J28" s="64"/>
      <c r="K28" s="65"/>
      <c r="L28" s="63"/>
      <c r="M28" s="64"/>
      <c r="N28" s="65"/>
      <c r="O28" s="63"/>
      <c r="P28" s="64"/>
      <c r="Q28" s="65"/>
      <c r="R28" s="63"/>
      <c r="S28" s="64"/>
      <c r="T28" s="65"/>
      <c r="U28" s="63"/>
      <c r="V28" s="64"/>
      <c r="W28" s="65"/>
      <c r="X28" s="63"/>
      <c r="Y28" s="64"/>
      <c r="Z28" s="65"/>
      <c r="AA28" s="63"/>
      <c r="AB28" s="64"/>
      <c r="AC28" s="65"/>
      <c r="AD28" s="63"/>
      <c r="AE28" s="64"/>
      <c r="AF28" s="65"/>
      <c r="AG28" s="63"/>
      <c r="AH28" s="64"/>
      <c r="AI28" s="65"/>
      <c r="AJ28" s="63"/>
      <c r="AK28" s="64"/>
      <c r="AL28" s="65"/>
      <c r="AM28" s="63"/>
      <c r="AN28" s="64"/>
      <c r="AO28" s="65"/>
      <c r="AP28" s="63"/>
      <c r="AQ28" s="64"/>
      <c r="AR28" s="65"/>
      <c r="AS28" s="63"/>
      <c r="AT28" s="64"/>
      <c r="AU28" s="65"/>
      <c r="AV28" s="63"/>
      <c r="AW28" s="64"/>
      <c r="AX28" s="65"/>
      <c r="AY28" s="63"/>
      <c r="AZ28" s="64"/>
      <c r="BA28" s="65"/>
      <c r="BB28" s="63"/>
      <c r="BC28" s="64"/>
      <c r="BD28" s="65"/>
      <c r="BE28" s="63"/>
      <c r="BF28" s="64"/>
      <c r="BG28" s="65"/>
      <c r="BH28" s="63"/>
      <c r="BI28" s="64"/>
      <c r="BJ28" s="65"/>
      <c r="BK28" s="63"/>
      <c r="BL28" s="64"/>
      <c r="BM28" s="65"/>
      <c r="BN28" s="63"/>
      <c r="BO28" s="64"/>
      <c r="BP28" s="65"/>
      <c r="BQ28" s="63"/>
      <c r="BR28" s="64"/>
      <c r="BS28" s="65"/>
      <c r="BT28" s="63"/>
      <c r="BU28" s="64"/>
      <c r="BV28" s="65"/>
      <c r="BW28" s="63"/>
      <c r="BX28" s="64"/>
      <c r="BY28" s="65"/>
      <c r="BZ28" s="63"/>
      <c r="CA28" s="64"/>
      <c r="CB28" s="65"/>
      <c r="CC28" s="63"/>
      <c r="CD28" s="64"/>
      <c r="CE28" s="65"/>
      <c r="CF28" s="63"/>
      <c r="CG28" s="64"/>
      <c r="CH28" s="65"/>
      <c r="CI28" s="63"/>
      <c r="CJ28" s="64"/>
      <c r="CK28" s="65"/>
      <c r="CL28" s="63"/>
      <c r="CM28" s="64"/>
      <c r="CN28" s="65"/>
      <c r="CO28" s="63"/>
      <c r="CP28" s="64"/>
      <c r="CQ28" s="65"/>
      <c r="CR28" s="63"/>
      <c r="CS28" s="64"/>
      <c r="CT28" s="65"/>
      <c r="CU28" s="63"/>
      <c r="CV28" s="64"/>
      <c r="CW28" s="65"/>
      <c r="CX28" s="63"/>
      <c r="CY28" s="64"/>
      <c r="CZ28" s="65"/>
      <c r="DA28" s="63"/>
      <c r="DB28" s="64"/>
      <c r="DC28" s="65"/>
      <c r="DD28" s="63"/>
      <c r="DE28" s="64"/>
      <c r="DF28" s="65"/>
      <c r="DG28" s="63"/>
      <c r="DH28" s="64"/>
      <c r="DI28" s="65"/>
      <c r="DJ28" s="63"/>
      <c r="DK28" s="64"/>
      <c r="DL28" s="65"/>
      <c r="DM28" s="63"/>
      <c r="DN28" s="64"/>
      <c r="DO28" s="65"/>
      <c r="DP28" s="63"/>
      <c r="DQ28" s="64"/>
      <c r="DR28" s="65"/>
      <c r="DS28" s="63"/>
      <c r="DT28" s="64"/>
      <c r="DU28" s="65"/>
      <c r="DV28" s="63"/>
      <c r="DW28" s="64"/>
      <c r="DX28" s="65"/>
      <c r="DY28" s="63"/>
      <c r="DZ28" s="64"/>
      <c r="EA28" s="65"/>
      <c r="EB28" s="63"/>
      <c r="EC28" s="64"/>
      <c r="ED28" s="65"/>
      <c r="EE28" s="63"/>
      <c r="EF28" s="64"/>
      <c r="EG28" s="65"/>
      <c r="EH28" s="63"/>
      <c r="EI28" s="64"/>
      <c r="EJ28" s="65"/>
    </row>
    <row r="29" spans="1:140" s="19" customFormat="1" ht="25.35" customHeight="1" x14ac:dyDescent="0.25">
      <c r="A29" s="32" t="s">
        <v>100</v>
      </c>
      <c r="B29" s="31" t="s">
        <v>19</v>
      </c>
      <c r="C29" s="63"/>
      <c r="D29" s="64"/>
      <c r="E29" s="65"/>
      <c r="F29" s="63"/>
      <c r="G29" s="64"/>
      <c r="H29" s="65"/>
      <c r="I29" s="63"/>
      <c r="J29" s="64"/>
      <c r="K29" s="65"/>
      <c r="L29" s="63"/>
      <c r="M29" s="64"/>
      <c r="N29" s="65"/>
      <c r="O29" s="63"/>
      <c r="P29" s="64"/>
      <c r="Q29" s="65"/>
      <c r="R29" s="63"/>
      <c r="S29" s="64"/>
      <c r="T29" s="65"/>
      <c r="U29" s="63"/>
      <c r="V29" s="64"/>
      <c r="W29" s="65"/>
      <c r="X29" s="63"/>
      <c r="Y29" s="64"/>
      <c r="Z29" s="65"/>
      <c r="AA29" s="63"/>
      <c r="AB29" s="64"/>
      <c r="AC29" s="65"/>
      <c r="AD29" s="63"/>
      <c r="AE29" s="64"/>
      <c r="AF29" s="65"/>
      <c r="AG29" s="63"/>
      <c r="AH29" s="64"/>
      <c r="AI29" s="65"/>
      <c r="AJ29" s="63"/>
      <c r="AK29" s="64"/>
      <c r="AL29" s="65"/>
      <c r="AM29" s="63"/>
      <c r="AN29" s="64"/>
      <c r="AO29" s="65"/>
      <c r="AP29" s="63"/>
      <c r="AQ29" s="64"/>
      <c r="AR29" s="65"/>
      <c r="AS29" s="63"/>
      <c r="AT29" s="64"/>
      <c r="AU29" s="65"/>
      <c r="AV29" s="63"/>
      <c r="AW29" s="64"/>
      <c r="AX29" s="65"/>
      <c r="AY29" s="63"/>
      <c r="AZ29" s="64"/>
      <c r="BA29" s="65"/>
      <c r="BB29" s="63"/>
      <c r="BC29" s="64"/>
      <c r="BD29" s="65"/>
      <c r="BE29" s="63"/>
      <c r="BF29" s="64"/>
      <c r="BG29" s="65"/>
      <c r="BH29" s="63"/>
      <c r="BI29" s="64"/>
      <c r="BJ29" s="65"/>
      <c r="BK29" s="63"/>
      <c r="BL29" s="64"/>
      <c r="BM29" s="65"/>
      <c r="BN29" s="63"/>
      <c r="BO29" s="64"/>
      <c r="BP29" s="65"/>
      <c r="BQ29" s="63"/>
      <c r="BR29" s="64"/>
      <c r="BS29" s="65"/>
      <c r="BT29" s="63"/>
      <c r="BU29" s="64"/>
      <c r="BV29" s="65"/>
      <c r="BW29" s="63"/>
      <c r="BX29" s="64"/>
      <c r="BY29" s="65"/>
      <c r="BZ29" s="63"/>
      <c r="CA29" s="64"/>
      <c r="CB29" s="65"/>
      <c r="CC29" s="63"/>
      <c r="CD29" s="64"/>
      <c r="CE29" s="65"/>
      <c r="CF29" s="63"/>
      <c r="CG29" s="64"/>
      <c r="CH29" s="65"/>
      <c r="CI29" s="63"/>
      <c r="CJ29" s="64"/>
      <c r="CK29" s="65"/>
      <c r="CL29" s="63"/>
      <c r="CM29" s="64"/>
      <c r="CN29" s="65"/>
      <c r="CO29" s="63"/>
      <c r="CP29" s="64"/>
      <c r="CQ29" s="65"/>
      <c r="CR29" s="63"/>
      <c r="CS29" s="64"/>
      <c r="CT29" s="65"/>
      <c r="CU29" s="63"/>
      <c r="CV29" s="64"/>
      <c r="CW29" s="65"/>
      <c r="CX29" s="63"/>
      <c r="CY29" s="64"/>
      <c r="CZ29" s="65"/>
      <c r="DA29" s="63"/>
      <c r="DB29" s="64"/>
      <c r="DC29" s="65"/>
      <c r="DD29" s="63"/>
      <c r="DE29" s="64"/>
      <c r="DF29" s="65"/>
      <c r="DG29" s="63"/>
      <c r="DH29" s="64"/>
      <c r="DI29" s="65"/>
      <c r="DJ29" s="63"/>
      <c r="DK29" s="64"/>
      <c r="DL29" s="65"/>
      <c r="DM29" s="63"/>
      <c r="DN29" s="64"/>
      <c r="DO29" s="65"/>
      <c r="DP29" s="63"/>
      <c r="DQ29" s="64"/>
      <c r="DR29" s="65"/>
      <c r="DS29" s="63"/>
      <c r="DT29" s="64"/>
      <c r="DU29" s="65"/>
      <c r="DV29" s="63"/>
      <c r="DW29" s="64"/>
      <c r="DX29" s="65"/>
      <c r="DY29" s="63"/>
      <c r="DZ29" s="64"/>
      <c r="EA29" s="65"/>
      <c r="EB29" s="63"/>
      <c r="EC29" s="64"/>
      <c r="ED29" s="65"/>
      <c r="EE29" s="63"/>
      <c r="EF29" s="64"/>
      <c r="EG29" s="65"/>
      <c r="EH29" s="63"/>
      <c r="EI29" s="64"/>
      <c r="EJ29" s="65"/>
    </row>
    <row r="30" spans="1:140" s="19" customFormat="1" ht="25.35" customHeight="1" x14ac:dyDescent="0.25">
      <c r="A30" s="32" t="s">
        <v>101</v>
      </c>
      <c r="B30" s="31" t="s">
        <v>19</v>
      </c>
      <c r="C30" s="63"/>
      <c r="D30" s="64"/>
      <c r="E30" s="65"/>
      <c r="F30" s="63"/>
      <c r="G30" s="64"/>
      <c r="H30" s="65"/>
      <c r="I30" s="63"/>
      <c r="J30" s="64"/>
      <c r="K30" s="65"/>
      <c r="L30" s="63"/>
      <c r="M30" s="64"/>
      <c r="N30" s="65"/>
      <c r="O30" s="63"/>
      <c r="P30" s="64"/>
      <c r="Q30" s="65"/>
      <c r="R30" s="63"/>
      <c r="S30" s="64"/>
      <c r="T30" s="65"/>
      <c r="U30" s="63"/>
      <c r="V30" s="64"/>
      <c r="W30" s="65"/>
      <c r="X30" s="63"/>
      <c r="Y30" s="64"/>
      <c r="Z30" s="65"/>
      <c r="AA30" s="63"/>
      <c r="AB30" s="64"/>
      <c r="AC30" s="65"/>
      <c r="AD30" s="63"/>
      <c r="AE30" s="64"/>
      <c r="AF30" s="65"/>
      <c r="AG30" s="63"/>
      <c r="AH30" s="64"/>
      <c r="AI30" s="65"/>
      <c r="AJ30" s="63"/>
      <c r="AK30" s="64"/>
      <c r="AL30" s="65"/>
      <c r="AM30" s="63"/>
      <c r="AN30" s="64"/>
      <c r="AO30" s="65"/>
      <c r="AP30" s="63"/>
      <c r="AQ30" s="64"/>
      <c r="AR30" s="65"/>
      <c r="AS30" s="63"/>
      <c r="AT30" s="64"/>
      <c r="AU30" s="65"/>
      <c r="AV30" s="63"/>
      <c r="AW30" s="64"/>
      <c r="AX30" s="65"/>
      <c r="AY30" s="63"/>
      <c r="AZ30" s="64"/>
      <c r="BA30" s="65"/>
      <c r="BB30" s="63"/>
      <c r="BC30" s="64"/>
      <c r="BD30" s="65"/>
      <c r="BE30" s="63"/>
      <c r="BF30" s="64"/>
      <c r="BG30" s="65"/>
      <c r="BH30" s="63"/>
      <c r="BI30" s="64"/>
      <c r="BJ30" s="65"/>
      <c r="BK30" s="63"/>
      <c r="BL30" s="64"/>
      <c r="BM30" s="65"/>
      <c r="BN30" s="63"/>
      <c r="BO30" s="64"/>
      <c r="BP30" s="65"/>
      <c r="BQ30" s="63"/>
      <c r="BR30" s="64"/>
      <c r="BS30" s="65"/>
      <c r="BT30" s="63"/>
      <c r="BU30" s="64"/>
      <c r="BV30" s="65"/>
      <c r="BW30" s="63"/>
      <c r="BX30" s="64"/>
      <c r="BY30" s="65"/>
      <c r="BZ30" s="63"/>
      <c r="CA30" s="64"/>
      <c r="CB30" s="65"/>
      <c r="CC30" s="63"/>
      <c r="CD30" s="64"/>
      <c r="CE30" s="65"/>
      <c r="CF30" s="63"/>
      <c r="CG30" s="64"/>
      <c r="CH30" s="65"/>
      <c r="CI30" s="63"/>
      <c r="CJ30" s="64"/>
      <c r="CK30" s="65"/>
      <c r="CL30" s="63"/>
      <c r="CM30" s="64"/>
      <c r="CN30" s="65"/>
      <c r="CO30" s="63"/>
      <c r="CP30" s="64"/>
      <c r="CQ30" s="65"/>
      <c r="CR30" s="63"/>
      <c r="CS30" s="64"/>
      <c r="CT30" s="65"/>
      <c r="CU30" s="63"/>
      <c r="CV30" s="64"/>
      <c r="CW30" s="65"/>
      <c r="CX30" s="63"/>
      <c r="CY30" s="64"/>
      <c r="CZ30" s="65"/>
      <c r="DA30" s="63"/>
      <c r="DB30" s="64"/>
      <c r="DC30" s="65"/>
      <c r="DD30" s="63"/>
      <c r="DE30" s="64"/>
      <c r="DF30" s="65"/>
      <c r="DG30" s="63"/>
      <c r="DH30" s="64"/>
      <c r="DI30" s="65"/>
      <c r="DJ30" s="63"/>
      <c r="DK30" s="64"/>
      <c r="DL30" s="65"/>
      <c r="DM30" s="63"/>
      <c r="DN30" s="64"/>
      <c r="DO30" s="65"/>
      <c r="DP30" s="63"/>
      <c r="DQ30" s="64"/>
      <c r="DR30" s="65"/>
      <c r="DS30" s="63"/>
      <c r="DT30" s="64"/>
      <c r="DU30" s="65"/>
      <c r="DV30" s="63"/>
      <c r="DW30" s="64"/>
      <c r="DX30" s="65"/>
      <c r="DY30" s="63"/>
      <c r="DZ30" s="64"/>
      <c r="EA30" s="65"/>
      <c r="EB30" s="63"/>
      <c r="EC30" s="64"/>
      <c r="ED30" s="65"/>
      <c r="EE30" s="63"/>
      <c r="EF30" s="64"/>
      <c r="EG30" s="65"/>
      <c r="EH30" s="63"/>
      <c r="EI30" s="64"/>
      <c r="EJ30" s="65"/>
    </row>
    <row r="31" spans="1:140" s="19" customFormat="1" ht="25.35" customHeight="1" x14ac:dyDescent="0.25">
      <c r="A31" s="40" t="s">
        <v>105</v>
      </c>
      <c r="B31" s="31" t="s">
        <v>19</v>
      </c>
      <c r="C31" s="63"/>
      <c r="D31" s="64"/>
      <c r="E31" s="65"/>
      <c r="F31" s="63"/>
      <c r="G31" s="64"/>
      <c r="H31" s="65"/>
      <c r="I31" s="63"/>
      <c r="J31" s="64"/>
      <c r="K31" s="65"/>
      <c r="L31" s="63"/>
      <c r="M31" s="64"/>
      <c r="N31" s="65"/>
      <c r="O31" s="63"/>
      <c r="P31" s="64"/>
      <c r="Q31" s="65"/>
      <c r="R31" s="63"/>
      <c r="S31" s="64"/>
      <c r="T31" s="65"/>
      <c r="U31" s="63"/>
      <c r="V31" s="64"/>
      <c r="W31" s="65"/>
      <c r="X31" s="63"/>
      <c r="Y31" s="64"/>
      <c r="Z31" s="65"/>
      <c r="AA31" s="63"/>
      <c r="AB31" s="64"/>
      <c r="AC31" s="65"/>
      <c r="AD31" s="63"/>
      <c r="AE31" s="64"/>
      <c r="AF31" s="65"/>
      <c r="AG31" s="63"/>
      <c r="AH31" s="64"/>
      <c r="AI31" s="65"/>
      <c r="AJ31" s="63"/>
      <c r="AK31" s="64"/>
      <c r="AL31" s="65"/>
      <c r="AM31" s="63"/>
      <c r="AN31" s="64"/>
      <c r="AO31" s="65"/>
      <c r="AP31" s="63"/>
      <c r="AQ31" s="64"/>
      <c r="AR31" s="65"/>
      <c r="AS31" s="63"/>
      <c r="AT31" s="64"/>
      <c r="AU31" s="65"/>
      <c r="AV31" s="63"/>
      <c r="AW31" s="64"/>
      <c r="AX31" s="65"/>
      <c r="AY31" s="63"/>
      <c r="AZ31" s="64"/>
      <c r="BA31" s="65"/>
      <c r="BB31" s="63"/>
      <c r="BC31" s="64"/>
      <c r="BD31" s="65"/>
      <c r="BE31" s="63"/>
      <c r="BF31" s="64"/>
      <c r="BG31" s="65"/>
      <c r="BH31" s="63"/>
      <c r="BI31" s="64"/>
      <c r="BJ31" s="65"/>
      <c r="BK31" s="63"/>
      <c r="BL31" s="64"/>
      <c r="BM31" s="65"/>
      <c r="BN31" s="63"/>
      <c r="BO31" s="64"/>
      <c r="BP31" s="65"/>
      <c r="BQ31" s="63"/>
      <c r="BR31" s="64"/>
      <c r="BS31" s="65"/>
      <c r="BT31" s="63"/>
      <c r="BU31" s="64"/>
      <c r="BV31" s="65"/>
      <c r="BW31" s="63"/>
      <c r="BX31" s="64"/>
      <c r="BY31" s="65"/>
      <c r="BZ31" s="63"/>
      <c r="CA31" s="64"/>
      <c r="CB31" s="65"/>
      <c r="CC31" s="63"/>
      <c r="CD31" s="64"/>
      <c r="CE31" s="65"/>
      <c r="CF31" s="63"/>
      <c r="CG31" s="64"/>
      <c r="CH31" s="65"/>
      <c r="CI31" s="63"/>
      <c r="CJ31" s="64"/>
      <c r="CK31" s="65"/>
      <c r="CL31" s="63"/>
      <c r="CM31" s="64"/>
      <c r="CN31" s="65"/>
      <c r="CO31" s="63"/>
      <c r="CP31" s="64"/>
      <c r="CQ31" s="65"/>
      <c r="CR31" s="63"/>
      <c r="CS31" s="64"/>
      <c r="CT31" s="65"/>
      <c r="CU31" s="63"/>
      <c r="CV31" s="64"/>
      <c r="CW31" s="65"/>
      <c r="CX31" s="63"/>
      <c r="CY31" s="64"/>
      <c r="CZ31" s="65"/>
      <c r="DA31" s="63"/>
      <c r="DB31" s="64"/>
      <c r="DC31" s="65"/>
      <c r="DD31" s="63"/>
      <c r="DE31" s="64"/>
      <c r="DF31" s="65"/>
      <c r="DG31" s="63"/>
      <c r="DH31" s="64"/>
      <c r="DI31" s="65"/>
      <c r="DJ31" s="63"/>
      <c r="DK31" s="64"/>
      <c r="DL31" s="65"/>
      <c r="DM31" s="63"/>
      <c r="DN31" s="64"/>
      <c r="DO31" s="65"/>
      <c r="DP31" s="63"/>
      <c r="DQ31" s="64"/>
      <c r="DR31" s="65"/>
      <c r="DS31" s="63"/>
      <c r="DT31" s="64"/>
      <c r="DU31" s="65"/>
      <c r="DV31" s="63"/>
      <c r="DW31" s="64"/>
      <c r="DX31" s="65"/>
      <c r="DY31" s="63"/>
      <c r="DZ31" s="64"/>
      <c r="EA31" s="65"/>
      <c r="EB31" s="63"/>
      <c r="EC31" s="64"/>
      <c r="ED31" s="65"/>
      <c r="EE31" s="63"/>
      <c r="EF31" s="64"/>
      <c r="EG31" s="65"/>
      <c r="EH31" s="63"/>
      <c r="EI31" s="64"/>
      <c r="EJ31" s="65"/>
    </row>
    <row r="32" spans="1:140" s="19" customFormat="1" ht="25.35" customHeight="1" x14ac:dyDescent="0.25">
      <c r="A32" s="32" t="s">
        <v>106</v>
      </c>
      <c r="B32" s="31" t="s">
        <v>19</v>
      </c>
      <c r="C32" s="63"/>
      <c r="D32" s="64"/>
      <c r="E32" s="65"/>
      <c r="F32" s="63"/>
      <c r="G32" s="64"/>
      <c r="H32" s="65"/>
      <c r="I32" s="63"/>
      <c r="J32" s="64"/>
      <c r="K32" s="65"/>
      <c r="L32" s="63"/>
      <c r="M32" s="64"/>
      <c r="N32" s="65"/>
      <c r="O32" s="63"/>
      <c r="P32" s="64"/>
      <c r="Q32" s="65"/>
      <c r="R32" s="63"/>
      <c r="S32" s="64"/>
      <c r="T32" s="65"/>
      <c r="U32" s="63"/>
      <c r="V32" s="64"/>
      <c r="W32" s="65"/>
      <c r="X32" s="63"/>
      <c r="Y32" s="64"/>
      <c r="Z32" s="65"/>
      <c r="AA32" s="63"/>
      <c r="AB32" s="64"/>
      <c r="AC32" s="65"/>
      <c r="AD32" s="63"/>
      <c r="AE32" s="64"/>
      <c r="AF32" s="65"/>
      <c r="AG32" s="63"/>
      <c r="AH32" s="64"/>
      <c r="AI32" s="65"/>
      <c r="AJ32" s="63"/>
      <c r="AK32" s="64"/>
      <c r="AL32" s="65"/>
      <c r="AM32" s="63"/>
      <c r="AN32" s="64"/>
      <c r="AO32" s="65"/>
      <c r="AP32" s="63"/>
      <c r="AQ32" s="64"/>
      <c r="AR32" s="65"/>
      <c r="AS32" s="63"/>
      <c r="AT32" s="64"/>
      <c r="AU32" s="65"/>
      <c r="AV32" s="63"/>
      <c r="AW32" s="64"/>
      <c r="AX32" s="65"/>
      <c r="AY32" s="63"/>
      <c r="AZ32" s="64"/>
      <c r="BA32" s="65"/>
      <c r="BB32" s="63"/>
      <c r="BC32" s="64"/>
      <c r="BD32" s="65"/>
      <c r="BE32" s="63"/>
      <c r="BF32" s="64"/>
      <c r="BG32" s="65"/>
      <c r="BH32" s="63"/>
      <c r="BI32" s="64"/>
      <c r="BJ32" s="65"/>
      <c r="BK32" s="63"/>
      <c r="BL32" s="64"/>
      <c r="BM32" s="65"/>
      <c r="BN32" s="63"/>
      <c r="BO32" s="64"/>
      <c r="BP32" s="65"/>
      <c r="BQ32" s="63"/>
      <c r="BR32" s="64"/>
      <c r="BS32" s="65"/>
      <c r="BT32" s="63"/>
      <c r="BU32" s="64"/>
      <c r="BV32" s="65"/>
      <c r="BW32" s="63"/>
      <c r="BX32" s="64"/>
      <c r="BY32" s="65"/>
      <c r="BZ32" s="63"/>
      <c r="CA32" s="64"/>
      <c r="CB32" s="65"/>
      <c r="CC32" s="63"/>
      <c r="CD32" s="64"/>
      <c r="CE32" s="65"/>
      <c r="CF32" s="63"/>
      <c r="CG32" s="64"/>
      <c r="CH32" s="65"/>
      <c r="CI32" s="63"/>
      <c r="CJ32" s="64"/>
      <c r="CK32" s="65"/>
      <c r="CL32" s="63"/>
      <c r="CM32" s="64"/>
      <c r="CN32" s="65"/>
      <c r="CO32" s="63"/>
      <c r="CP32" s="64"/>
      <c r="CQ32" s="65"/>
      <c r="CR32" s="63"/>
      <c r="CS32" s="64"/>
      <c r="CT32" s="65"/>
      <c r="CU32" s="63"/>
      <c r="CV32" s="64"/>
      <c r="CW32" s="65"/>
      <c r="CX32" s="63"/>
      <c r="CY32" s="64"/>
      <c r="CZ32" s="65"/>
      <c r="DA32" s="63"/>
      <c r="DB32" s="64"/>
      <c r="DC32" s="65"/>
      <c r="DD32" s="63"/>
      <c r="DE32" s="64"/>
      <c r="DF32" s="65"/>
      <c r="DG32" s="63"/>
      <c r="DH32" s="64"/>
      <c r="DI32" s="65"/>
      <c r="DJ32" s="63"/>
      <c r="DK32" s="64"/>
      <c r="DL32" s="65"/>
      <c r="DM32" s="63"/>
      <c r="DN32" s="64"/>
      <c r="DO32" s="65"/>
      <c r="DP32" s="63"/>
      <c r="DQ32" s="64"/>
      <c r="DR32" s="65"/>
      <c r="DS32" s="63"/>
      <c r="DT32" s="64"/>
      <c r="DU32" s="65"/>
      <c r="DV32" s="63"/>
      <c r="DW32" s="64"/>
      <c r="DX32" s="65"/>
      <c r="DY32" s="63"/>
      <c r="DZ32" s="64"/>
      <c r="EA32" s="65"/>
      <c r="EB32" s="63"/>
      <c r="EC32" s="64"/>
      <c r="ED32" s="65"/>
      <c r="EE32" s="63"/>
      <c r="EF32" s="64"/>
      <c r="EG32" s="65"/>
      <c r="EH32" s="63"/>
      <c r="EI32" s="64"/>
      <c r="EJ32" s="65"/>
    </row>
    <row r="33" spans="1:140" s="19" customFormat="1" ht="25.35" customHeight="1" x14ac:dyDescent="0.25">
      <c r="A33" s="32" t="s">
        <v>112</v>
      </c>
      <c r="B33" s="31" t="s">
        <v>19</v>
      </c>
      <c r="C33" s="63"/>
      <c r="D33" s="64"/>
      <c r="E33" s="65"/>
      <c r="F33" s="63"/>
      <c r="G33" s="64"/>
      <c r="H33" s="65"/>
      <c r="I33" s="63"/>
      <c r="J33" s="64"/>
      <c r="K33" s="65"/>
      <c r="L33" s="63"/>
      <c r="M33" s="64"/>
      <c r="N33" s="65"/>
      <c r="O33" s="63"/>
      <c r="P33" s="64"/>
      <c r="Q33" s="65"/>
      <c r="R33" s="63"/>
      <c r="S33" s="64"/>
      <c r="T33" s="65"/>
      <c r="U33" s="63"/>
      <c r="V33" s="64"/>
      <c r="W33" s="65"/>
      <c r="X33" s="63"/>
      <c r="Y33" s="64"/>
      <c r="Z33" s="65"/>
      <c r="AA33" s="63"/>
      <c r="AB33" s="64"/>
      <c r="AC33" s="65"/>
      <c r="AD33" s="63"/>
      <c r="AE33" s="64"/>
      <c r="AF33" s="65"/>
      <c r="AG33" s="63"/>
      <c r="AH33" s="64"/>
      <c r="AI33" s="65"/>
      <c r="AJ33" s="63"/>
      <c r="AK33" s="64"/>
      <c r="AL33" s="65"/>
      <c r="AM33" s="63"/>
      <c r="AN33" s="64"/>
      <c r="AO33" s="65"/>
      <c r="AP33" s="63"/>
      <c r="AQ33" s="64"/>
      <c r="AR33" s="65"/>
      <c r="AS33" s="63"/>
      <c r="AT33" s="64"/>
      <c r="AU33" s="65"/>
      <c r="AV33" s="63"/>
      <c r="AW33" s="64"/>
      <c r="AX33" s="65"/>
      <c r="AY33" s="63"/>
      <c r="AZ33" s="64"/>
      <c r="BA33" s="65"/>
      <c r="BB33" s="63"/>
      <c r="BC33" s="64"/>
      <c r="BD33" s="65"/>
      <c r="BE33" s="63"/>
      <c r="BF33" s="64"/>
      <c r="BG33" s="65"/>
      <c r="BH33" s="63"/>
      <c r="BI33" s="64"/>
      <c r="BJ33" s="65"/>
      <c r="BK33" s="63"/>
      <c r="BL33" s="64"/>
      <c r="BM33" s="65"/>
      <c r="BN33" s="63"/>
      <c r="BO33" s="64"/>
      <c r="BP33" s="65"/>
      <c r="BQ33" s="63"/>
      <c r="BR33" s="64"/>
      <c r="BS33" s="65"/>
      <c r="BT33" s="63"/>
      <c r="BU33" s="64"/>
      <c r="BV33" s="65"/>
      <c r="BW33" s="63"/>
      <c r="BX33" s="64"/>
      <c r="BY33" s="65"/>
      <c r="BZ33" s="63"/>
      <c r="CA33" s="64"/>
      <c r="CB33" s="65"/>
      <c r="CC33" s="63"/>
      <c r="CD33" s="64"/>
      <c r="CE33" s="65"/>
      <c r="CF33" s="63"/>
      <c r="CG33" s="64"/>
      <c r="CH33" s="65"/>
      <c r="CI33" s="63"/>
      <c r="CJ33" s="64"/>
      <c r="CK33" s="65"/>
      <c r="CL33" s="63"/>
      <c r="CM33" s="64"/>
      <c r="CN33" s="65"/>
      <c r="CO33" s="63"/>
      <c r="CP33" s="64"/>
      <c r="CQ33" s="65"/>
      <c r="CR33" s="63"/>
      <c r="CS33" s="64"/>
      <c r="CT33" s="65"/>
      <c r="CU33" s="63"/>
      <c r="CV33" s="64"/>
      <c r="CW33" s="65"/>
      <c r="CX33" s="63"/>
      <c r="CY33" s="64"/>
      <c r="CZ33" s="65"/>
      <c r="DA33" s="63"/>
      <c r="DB33" s="64"/>
      <c r="DC33" s="65"/>
      <c r="DD33" s="63"/>
      <c r="DE33" s="64"/>
      <c r="DF33" s="65"/>
      <c r="DG33" s="63"/>
      <c r="DH33" s="64"/>
      <c r="DI33" s="65"/>
      <c r="DJ33" s="63"/>
      <c r="DK33" s="64"/>
      <c r="DL33" s="65"/>
      <c r="DM33" s="63"/>
      <c r="DN33" s="64"/>
      <c r="DO33" s="65"/>
      <c r="DP33" s="63"/>
      <c r="DQ33" s="64"/>
      <c r="DR33" s="65"/>
      <c r="DS33" s="63"/>
      <c r="DT33" s="64"/>
      <c r="DU33" s="65"/>
      <c r="DV33" s="63"/>
      <c r="DW33" s="64"/>
      <c r="DX33" s="65"/>
      <c r="DY33" s="63"/>
      <c r="DZ33" s="64"/>
      <c r="EA33" s="65"/>
      <c r="EB33" s="63"/>
      <c r="EC33" s="64"/>
      <c r="ED33" s="65"/>
      <c r="EE33" s="63"/>
      <c r="EF33" s="64"/>
      <c r="EG33" s="65"/>
      <c r="EH33" s="63"/>
      <c r="EI33" s="64"/>
      <c r="EJ33" s="65"/>
    </row>
    <row r="34" spans="1:140" s="19" customFormat="1" ht="25.35" customHeight="1" x14ac:dyDescent="0.25">
      <c r="A34" s="32" t="s">
        <v>20</v>
      </c>
      <c r="B34" s="31" t="s">
        <v>21</v>
      </c>
      <c r="C34" s="63"/>
      <c r="D34" s="64"/>
      <c r="E34" s="65"/>
      <c r="F34" s="63"/>
      <c r="G34" s="64"/>
      <c r="H34" s="65"/>
      <c r="I34" s="63"/>
      <c r="J34" s="64"/>
      <c r="K34" s="65"/>
      <c r="L34" s="63"/>
      <c r="M34" s="64"/>
      <c r="N34" s="65"/>
      <c r="O34" s="63"/>
      <c r="P34" s="64"/>
      <c r="Q34" s="65"/>
      <c r="R34" s="63"/>
      <c r="S34" s="64"/>
      <c r="T34" s="65"/>
      <c r="U34" s="63"/>
      <c r="V34" s="64"/>
      <c r="W34" s="65"/>
      <c r="X34" s="63"/>
      <c r="Y34" s="64"/>
      <c r="Z34" s="65"/>
      <c r="AA34" s="63"/>
      <c r="AB34" s="64"/>
      <c r="AC34" s="65"/>
      <c r="AD34" s="63"/>
      <c r="AE34" s="64"/>
      <c r="AF34" s="65"/>
      <c r="AG34" s="63"/>
      <c r="AH34" s="64"/>
      <c r="AI34" s="65"/>
      <c r="AJ34" s="63"/>
      <c r="AK34" s="64"/>
      <c r="AL34" s="65"/>
      <c r="AM34" s="63"/>
      <c r="AN34" s="64"/>
      <c r="AO34" s="65"/>
      <c r="AP34" s="63"/>
      <c r="AQ34" s="64"/>
      <c r="AR34" s="65"/>
      <c r="AS34" s="63"/>
      <c r="AT34" s="64"/>
      <c r="AU34" s="65"/>
      <c r="AV34" s="63"/>
      <c r="AW34" s="64"/>
      <c r="AX34" s="65"/>
      <c r="AY34" s="63"/>
      <c r="AZ34" s="64"/>
      <c r="BA34" s="65"/>
      <c r="BB34" s="63"/>
      <c r="BC34" s="64"/>
      <c r="BD34" s="65"/>
      <c r="BE34" s="63"/>
      <c r="BF34" s="64"/>
      <c r="BG34" s="65"/>
      <c r="BH34" s="63"/>
      <c r="BI34" s="64"/>
      <c r="BJ34" s="65"/>
      <c r="BK34" s="63"/>
      <c r="BL34" s="64"/>
      <c r="BM34" s="65"/>
      <c r="BN34" s="63"/>
      <c r="BO34" s="64"/>
      <c r="BP34" s="65"/>
      <c r="BQ34" s="63"/>
      <c r="BR34" s="64"/>
      <c r="BS34" s="65"/>
      <c r="BT34" s="63"/>
      <c r="BU34" s="64"/>
      <c r="BV34" s="65"/>
      <c r="BW34" s="63"/>
      <c r="BX34" s="64"/>
      <c r="BY34" s="65"/>
      <c r="BZ34" s="63"/>
      <c r="CA34" s="64"/>
      <c r="CB34" s="65"/>
      <c r="CC34" s="63"/>
      <c r="CD34" s="64"/>
      <c r="CE34" s="65"/>
      <c r="CF34" s="63"/>
      <c r="CG34" s="64"/>
      <c r="CH34" s="65"/>
      <c r="CI34" s="63"/>
      <c r="CJ34" s="64"/>
      <c r="CK34" s="65"/>
      <c r="CL34" s="63"/>
      <c r="CM34" s="64"/>
      <c r="CN34" s="65"/>
      <c r="CO34" s="63"/>
      <c r="CP34" s="64"/>
      <c r="CQ34" s="65"/>
      <c r="CR34" s="63"/>
      <c r="CS34" s="64"/>
      <c r="CT34" s="65"/>
      <c r="CU34" s="63"/>
      <c r="CV34" s="64"/>
      <c r="CW34" s="65"/>
      <c r="CX34" s="63"/>
      <c r="CY34" s="64"/>
      <c r="CZ34" s="65"/>
      <c r="DA34" s="63"/>
      <c r="DB34" s="64"/>
      <c r="DC34" s="65"/>
      <c r="DD34" s="63"/>
      <c r="DE34" s="64"/>
      <c r="DF34" s="65"/>
      <c r="DG34" s="63"/>
      <c r="DH34" s="64"/>
      <c r="DI34" s="65"/>
      <c r="DJ34" s="63"/>
      <c r="DK34" s="64"/>
      <c r="DL34" s="65"/>
      <c r="DM34" s="63"/>
      <c r="DN34" s="64"/>
      <c r="DO34" s="65"/>
      <c r="DP34" s="63"/>
      <c r="DQ34" s="64"/>
      <c r="DR34" s="65"/>
      <c r="DS34" s="63"/>
      <c r="DT34" s="64"/>
      <c r="DU34" s="65"/>
      <c r="DV34" s="63"/>
      <c r="DW34" s="64"/>
      <c r="DX34" s="65"/>
      <c r="DY34" s="63"/>
      <c r="DZ34" s="64"/>
      <c r="EA34" s="65"/>
      <c r="EB34" s="63"/>
      <c r="EC34" s="64"/>
      <c r="ED34" s="65"/>
      <c r="EE34" s="63"/>
      <c r="EF34" s="64"/>
      <c r="EG34" s="65"/>
      <c r="EH34" s="63"/>
      <c r="EI34" s="64"/>
      <c r="EJ34" s="65"/>
    </row>
    <row r="35" spans="1:140" s="19" customFormat="1" ht="25.35" customHeight="1" x14ac:dyDescent="0.25">
      <c r="A35" s="32" t="s">
        <v>113</v>
      </c>
      <c r="B35" s="31" t="s">
        <v>21</v>
      </c>
      <c r="C35" s="63"/>
      <c r="D35" s="64"/>
      <c r="E35" s="65"/>
      <c r="F35" s="63"/>
      <c r="G35" s="64"/>
      <c r="H35" s="65"/>
      <c r="I35" s="63"/>
      <c r="J35" s="64"/>
      <c r="K35" s="65"/>
      <c r="L35" s="63"/>
      <c r="M35" s="64"/>
      <c r="N35" s="65"/>
      <c r="O35" s="63"/>
      <c r="P35" s="64"/>
      <c r="Q35" s="65"/>
      <c r="R35" s="63"/>
      <c r="S35" s="64"/>
      <c r="T35" s="65"/>
      <c r="U35" s="63"/>
      <c r="V35" s="64"/>
      <c r="W35" s="65"/>
      <c r="X35" s="63"/>
      <c r="Y35" s="64"/>
      <c r="Z35" s="65"/>
      <c r="AA35" s="63"/>
      <c r="AB35" s="64"/>
      <c r="AC35" s="65"/>
      <c r="AD35" s="63"/>
      <c r="AE35" s="64"/>
      <c r="AF35" s="65"/>
      <c r="AG35" s="63"/>
      <c r="AH35" s="64"/>
      <c r="AI35" s="65"/>
      <c r="AJ35" s="63"/>
      <c r="AK35" s="64"/>
      <c r="AL35" s="65"/>
      <c r="AM35" s="63"/>
      <c r="AN35" s="64"/>
      <c r="AO35" s="65"/>
      <c r="AP35" s="63"/>
      <c r="AQ35" s="64"/>
      <c r="AR35" s="65"/>
      <c r="AS35" s="63"/>
      <c r="AT35" s="64"/>
      <c r="AU35" s="65"/>
      <c r="AV35" s="63"/>
      <c r="AW35" s="64"/>
      <c r="AX35" s="65"/>
      <c r="AY35" s="63"/>
      <c r="AZ35" s="64"/>
      <c r="BA35" s="65"/>
      <c r="BB35" s="63"/>
      <c r="BC35" s="64"/>
      <c r="BD35" s="65"/>
      <c r="BE35" s="63"/>
      <c r="BF35" s="64"/>
      <c r="BG35" s="65"/>
      <c r="BH35" s="63"/>
      <c r="BI35" s="64"/>
      <c r="BJ35" s="65"/>
      <c r="BK35" s="63"/>
      <c r="BL35" s="64"/>
      <c r="BM35" s="65"/>
      <c r="BN35" s="63"/>
      <c r="BO35" s="64"/>
      <c r="BP35" s="65"/>
      <c r="BQ35" s="63"/>
      <c r="BR35" s="64"/>
      <c r="BS35" s="65"/>
      <c r="BT35" s="63"/>
      <c r="BU35" s="64"/>
      <c r="BV35" s="65"/>
      <c r="BW35" s="63"/>
      <c r="BX35" s="64"/>
      <c r="BY35" s="65"/>
      <c r="BZ35" s="63"/>
      <c r="CA35" s="64"/>
      <c r="CB35" s="65"/>
      <c r="CC35" s="63"/>
      <c r="CD35" s="64"/>
      <c r="CE35" s="65"/>
      <c r="CF35" s="63"/>
      <c r="CG35" s="64"/>
      <c r="CH35" s="65"/>
      <c r="CI35" s="63"/>
      <c r="CJ35" s="64"/>
      <c r="CK35" s="65"/>
      <c r="CL35" s="63"/>
      <c r="CM35" s="64"/>
      <c r="CN35" s="65"/>
      <c r="CO35" s="63"/>
      <c r="CP35" s="64"/>
      <c r="CQ35" s="65"/>
      <c r="CR35" s="63"/>
      <c r="CS35" s="64"/>
      <c r="CT35" s="65"/>
      <c r="CU35" s="63"/>
      <c r="CV35" s="64"/>
      <c r="CW35" s="65"/>
      <c r="CX35" s="63"/>
      <c r="CY35" s="64"/>
      <c r="CZ35" s="65"/>
      <c r="DA35" s="63"/>
      <c r="DB35" s="64"/>
      <c r="DC35" s="65"/>
      <c r="DD35" s="63"/>
      <c r="DE35" s="64"/>
      <c r="DF35" s="65"/>
      <c r="DG35" s="63"/>
      <c r="DH35" s="64"/>
      <c r="DI35" s="65"/>
      <c r="DJ35" s="63"/>
      <c r="DK35" s="64"/>
      <c r="DL35" s="65"/>
      <c r="DM35" s="63"/>
      <c r="DN35" s="64"/>
      <c r="DO35" s="65"/>
      <c r="DP35" s="63"/>
      <c r="DQ35" s="64"/>
      <c r="DR35" s="65"/>
      <c r="DS35" s="63"/>
      <c r="DT35" s="64"/>
      <c r="DU35" s="65"/>
      <c r="DV35" s="63"/>
      <c r="DW35" s="64"/>
      <c r="DX35" s="65"/>
      <c r="DY35" s="63"/>
      <c r="DZ35" s="64"/>
      <c r="EA35" s="65"/>
      <c r="EB35" s="63"/>
      <c r="EC35" s="64"/>
      <c r="ED35" s="65"/>
      <c r="EE35" s="63"/>
      <c r="EF35" s="64"/>
      <c r="EG35" s="65"/>
      <c r="EH35" s="63"/>
      <c r="EI35" s="64"/>
      <c r="EJ35" s="65"/>
    </row>
    <row r="36" spans="1:140" s="19" customFormat="1" ht="25.35" customHeight="1" x14ac:dyDescent="0.25">
      <c r="A36" s="32" t="s">
        <v>62</v>
      </c>
      <c r="B36" s="31" t="s">
        <v>79</v>
      </c>
      <c r="C36" s="63"/>
      <c r="D36" s="64"/>
      <c r="E36" s="65"/>
      <c r="F36" s="63"/>
      <c r="G36" s="64"/>
      <c r="H36" s="65"/>
      <c r="I36" s="63"/>
      <c r="J36" s="64"/>
      <c r="K36" s="65"/>
      <c r="L36" s="63"/>
      <c r="M36" s="64"/>
      <c r="N36" s="65"/>
      <c r="O36" s="63"/>
      <c r="P36" s="64"/>
      <c r="Q36" s="65"/>
      <c r="R36" s="63"/>
      <c r="S36" s="64"/>
      <c r="T36" s="65"/>
      <c r="U36" s="63"/>
      <c r="V36" s="64"/>
      <c r="W36" s="65"/>
      <c r="X36" s="63"/>
      <c r="Y36" s="64"/>
      <c r="Z36" s="65"/>
      <c r="AA36" s="63"/>
      <c r="AB36" s="64"/>
      <c r="AC36" s="65"/>
      <c r="AD36" s="63"/>
      <c r="AE36" s="64"/>
      <c r="AF36" s="65"/>
      <c r="AG36" s="63"/>
      <c r="AH36" s="64"/>
      <c r="AI36" s="65"/>
      <c r="AJ36" s="63"/>
      <c r="AK36" s="64"/>
      <c r="AL36" s="65"/>
      <c r="AM36" s="63"/>
      <c r="AN36" s="64"/>
      <c r="AO36" s="65"/>
      <c r="AP36" s="63"/>
      <c r="AQ36" s="64"/>
      <c r="AR36" s="65"/>
      <c r="AS36" s="63"/>
      <c r="AT36" s="64"/>
      <c r="AU36" s="65"/>
      <c r="AV36" s="63"/>
      <c r="AW36" s="64"/>
      <c r="AX36" s="65"/>
      <c r="AY36" s="63"/>
      <c r="AZ36" s="64"/>
      <c r="BA36" s="65"/>
      <c r="BB36" s="63"/>
      <c r="BC36" s="64"/>
      <c r="BD36" s="65"/>
      <c r="BE36" s="63"/>
      <c r="BF36" s="64"/>
      <c r="BG36" s="65"/>
      <c r="BH36" s="63"/>
      <c r="BI36" s="64"/>
      <c r="BJ36" s="65"/>
      <c r="BK36" s="63"/>
      <c r="BL36" s="64"/>
      <c r="BM36" s="65"/>
      <c r="BN36" s="63"/>
      <c r="BO36" s="64"/>
      <c r="BP36" s="65"/>
      <c r="BQ36" s="63"/>
      <c r="BR36" s="64"/>
      <c r="BS36" s="65"/>
      <c r="BT36" s="63"/>
      <c r="BU36" s="64"/>
      <c r="BV36" s="65"/>
      <c r="BW36" s="63"/>
      <c r="BX36" s="64"/>
      <c r="BY36" s="65"/>
      <c r="BZ36" s="63"/>
      <c r="CA36" s="64"/>
      <c r="CB36" s="65"/>
      <c r="CC36" s="63"/>
      <c r="CD36" s="64"/>
      <c r="CE36" s="65"/>
      <c r="CF36" s="63"/>
      <c r="CG36" s="64"/>
      <c r="CH36" s="65"/>
      <c r="CI36" s="63"/>
      <c r="CJ36" s="64"/>
      <c r="CK36" s="65"/>
      <c r="CL36" s="63"/>
      <c r="CM36" s="64"/>
      <c r="CN36" s="65"/>
      <c r="CO36" s="63"/>
      <c r="CP36" s="64"/>
      <c r="CQ36" s="65"/>
      <c r="CR36" s="63"/>
      <c r="CS36" s="64"/>
      <c r="CT36" s="65"/>
      <c r="CU36" s="63"/>
      <c r="CV36" s="64"/>
      <c r="CW36" s="65"/>
      <c r="CX36" s="63"/>
      <c r="CY36" s="64"/>
      <c r="CZ36" s="65"/>
      <c r="DA36" s="63"/>
      <c r="DB36" s="64"/>
      <c r="DC36" s="65"/>
      <c r="DD36" s="63"/>
      <c r="DE36" s="64"/>
      <c r="DF36" s="65"/>
      <c r="DG36" s="63"/>
      <c r="DH36" s="64"/>
      <c r="DI36" s="65"/>
      <c r="DJ36" s="63"/>
      <c r="DK36" s="64"/>
      <c r="DL36" s="65"/>
      <c r="DM36" s="63"/>
      <c r="DN36" s="64"/>
      <c r="DO36" s="65"/>
      <c r="DP36" s="63"/>
      <c r="DQ36" s="64"/>
      <c r="DR36" s="65"/>
      <c r="DS36" s="63"/>
      <c r="DT36" s="64"/>
      <c r="DU36" s="65"/>
      <c r="DV36" s="63"/>
      <c r="DW36" s="64"/>
      <c r="DX36" s="65"/>
      <c r="DY36" s="63"/>
      <c r="DZ36" s="64"/>
      <c r="EA36" s="65"/>
      <c r="EB36" s="63"/>
      <c r="EC36" s="64"/>
      <c r="ED36" s="65"/>
      <c r="EE36" s="63"/>
      <c r="EF36" s="64"/>
      <c r="EG36" s="65"/>
      <c r="EH36" s="63"/>
      <c r="EI36" s="64"/>
      <c r="EJ36" s="65"/>
    </row>
    <row r="37" spans="1:140" s="19" customFormat="1" ht="25.35" customHeight="1" x14ac:dyDescent="0.25">
      <c r="A37" s="32" t="s">
        <v>115</v>
      </c>
      <c r="B37" s="31" t="s">
        <v>116</v>
      </c>
      <c r="C37" s="63"/>
      <c r="D37" s="64"/>
      <c r="E37" s="65"/>
      <c r="F37" s="63"/>
      <c r="G37" s="64"/>
      <c r="H37" s="65"/>
      <c r="I37" s="63"/>
      <c r="J37" s="64"/>
      <c r="K37" s="65"/>
      <c r="L37" s="63"/>
      <c r="M37" s="64"/>
      <c r="N37" s="65"/>
      <c r="O37" s="63"/>
      <c r="P37" s="64"/>
      <c r="Q37" s="65"/>
      <c r="R37" s="63"/>
      <c r="S37" s="64"/>
      <c r="T37" s="65"/>
      <c r="U37" s="63"/>
      <c r="V37" s="64"/>
      <c r="W37" s="65"/>
      <c r="X37" s="63"/>
      <c r="Y37" s="64"/>
      <c r="Z37" s="65"/>
      <c r="AA37" s="63"/>
      <c r="AB37" s="64"/>
      <c r="AC37" s="65"/>
      <c r="AD37" s="63"/>
      <c r="AE37" s="64"/>
      <c r="AF37" s="65"/>
      <c r="AG37" s="63"/>
      <c r="AH37" s="64"/>
      <c r="AI37" s="65"/>
      <c r="AJ37" s="63"/>
      <c r="AK37" s="64"/>
      <c r="AL37" s="65"/>
      <c r="AM37" s="63"/>
      <c r="AN37" s="64"/>
      <c r="AO37" s="65"/>
      <c r="AP37" s="63"/>
      <c r="AQ37" s="64"/>
      <c r="AR37" s="65"/>
      <c r="AS37" s="63"/>
      <c r="AT37" s="64"/>
      <c r="AU37" s="65"/>
      <c r="AV37" s="63"/>
      <c r="AW37" s="64"/>
      <c r="AX37" s="65"/>
      <c r="AY37" s="63"/>
      <c r="AZ37" s="64"/>
      <c r="BA37" s="65"/>
      <c r="BB37" s="63"/>
      <c r="BC37" s="64"/>
      <c r="BD37" s="65"/>
      <c r="BE37" s="63"/>
      <c r="BF37" s="64"/>
      <c r="BG37" s="65"/>
      <c r="BH37" s="63"/>
      <c r="BI37" s="64"/>
      <c r="BJ37" s="65"/>
      <c r="BK37" s="63"/>
      <c r="BL37" s="64"/>
      <c r="BM37" s="65"/>
      <c r="BN37" s="63"/>
      <c r="BO37" s="64"/>
      <c r="BP37" s="65"/>
      <c r="BQ37" s="63"/>
      <c r="BR37" s="64"/>
      <c r="BS37" s="65"/>
      <c r="BT37" s="63"/>
      <c r="BU37" s="64"/>
      <c r="BV37" s="65"/>
      <c r="BW37" s="63"/>
      <c r="BX37" s="64"/>
      <c r="BY37" s="65"/>
      <c r="BZ37" s="63"/>
      <c r="CA37" s="64"/>
      <c r="CB37" s="65"/>
      <c r="CC37" s="63"/>
      <c r="CD37" s="64"/>
      <c r="CE37" s="65"/>
      <c r="CF37" s="63"/>
      <c r="CG37" s="64"/>
      <c r="CH37" s="65"/>
      <c r="CI37" s="63"/>
      <c r="CJ37" s="64"/>
      <c r="CK37" s="65"/>
      <c r="CL37" s="63"/>
      <c r="CM37" s="64"/>
      <c r="CN37" s="65"/>
      <c r="CO37" s="63"/>
      <c r="CP37" s="64"/>
      <c r="CQ37" s="65"/>
      <c r="CR37" s="63"/>
      <c r="CS37" s="64"/>
      <c r="CT37" s="65"/>
      <c r="CU37" s="63"/>
      <c r="CV37" s="64"/>
      <c r="CW37" s="65"/>
      <c r="CX37" s="63"/>
      <c r="CY37" s="64"/>
      <c r="CZ37" s="65"/>
      <c r="DA37" s="63"/>
      <c r="DB37" s="64"/>
      <c r="DC37" s="65"/>
      <c r="DD37" s="63"/>
      <c r="DE37" s="64"/>
      <c r="DF37" s="65"/>
      <c r="DG37" s="63"/>
      <c r="DH37" s="64"/>
      <c r="DI37" s="65"/>
      <c r="DJ37" s="63"/>
      <c r="DK37" s="64"/>
      <c r="DL37" s="65"/>
      <c r="DM37" s="63"/>
      <c r="DN37" s="64"/>
      <c r="DO37" s="65"/>
      <c r="DP37" s="63"/>
      <c r="DQ37" s="64"/>
      <c r="DR37" s="65"/>
      <c r="DS37" s="63"/>
      <c r="DT37" s="64"/>
      <c r="DU37" s="65"/>
      <c r="DV37" s="63"/>
      <c r="DW37" s="64"/>
      <c r="DX37" s="65"/>
      <c r="DY37" s="63"/>
      <c r="DZ37" s="64"/>
      <c r="EA37" s="65"/>
      <c r="EB37" s="63"/>
      <c r="EC37" s="64"/>
      <c r="ED37" s="65"/>
      <c r="EE37" s="63"/>
      <c r="EF37" s="64"/>
      <c r="EG37" s="65"/>
      <c r="EH37" s="63"/>
      <c r="EI37" s="64"/>
      <c r="EJ37" s="65"/>
    </row>
    <row r="38" spans="1:140" s="19" customFormat="1" ht="25.35" customHeight="1" x14ac:dyDescent="0.25">
      <c r="A38" s="32" t="s">
        <v>117</v>
      </c>
      <c r="B38" s="31" t="s">
        <v>118</v>
      </c>
      <c r="C38" s="66"/>
      <c r="D38" s="67"/>
      <c r="E38" s="68"/>
      <c r="F38" s="66"/>
      <c r="G38" s="67"/>
      <c r="H38" s="68"/>
      <c r="I38" s="66"/>
      <c r="J38" s="67"/>
      <c r="K38" s="68"/>
      <c r="L38" s="66"/>
      <c r="M38" s="67"/>
      <c r="N38" s="68"/>
      <c r="O38" s="66"/>
      <c r="P38" s="67"/>
      <c r="Q38" s="68"/>
      <c r="R38" s="66"/>
      <c r="S38" s="67"/>
      <c r="T38" s="68"/>
      <c r="U38" s="66"/>
      <c r="V38" s="67"/>
      <c r="W38" s="68"/>
      <c r="X38" s="66"/>
      <c r="Y38" s="67"/>
      <c r="Z38" s="68"/>
      <c r="AA38" s="66"/>
      <c r="AB38" s="67"/>
      <c r="AC38" s="68"/>
      <c r="AD38" s="66"/>
      <c r="AE38" s="67"/>
      <c r="AF38" s="68"/>
      <c r="AG38" s="66"/>
      <c r="AH38" s="67"/>
      <c r="AI38" s="68"/>
      <c r="AJ38" s="66"/>
      <c r="AK38" s="67"/>
      <c r="AL38" s="68"/>
      <c r="AM38" s="66"/>
      <c r="AN38" s="67"/>
      <c r="AO38" s="68"/>
      <c r="AP38" s="66"/>
      <c r="AQ38" s="67"/>
      <c r="AR38" s="68"/>
      <c r="AS38" s="66"/>
      <c r="AT38" s="67"/>
      <c r="AU38" s="68"/>
      <c r="AV38" s="66"/>
      <c r="AW38" s="67"/>
      <c r="AX38" s="68"/>
      <c r="AY38" s="66"/>
      <c r="AZ38" s="67"/>
      <c r="BA38" s="68"/>
      <c r="BB38" s="66"/>
      <c r="BC38" s="67"/>
      <c r="BD38" s="68"/>
      <c r="BE38" s="66"/>
      <c r="BF38" s="67"/>
      <c r="BG38" s="68"/>
      <c r="BH38" s="66"/>
      <c r="BI38" s="67"/>
      <c r="BJ38" s="68"/>
      <c r="BK38" s="66"/>
      <c r="BL38" s="67"/>
      <c r="BM38" s="68"/>
      <c r="BN38" s="66"/>
      <c r="BO38" s="67"/>
      <c r="BP38" s="68"/>
      <c r="BQ38" s="66"/>
      <c r="BR38" s="67"/>
      <c r="BS38" s="68"/>
      <c r="BT38" s="66"/>
      <c r="BU38" s="67"/>
      <c r="BV38" s="68"/>
      <c r="BW38" s="66"/>
      <c r="BX38" s="67"/>
      <c r="BY38" s="68"/>
      <c r="BZ38" s="66"/>
      <c r="CA38" s="67"/>
      <c r="CB38" s="68"/>
      <c r="CC38" s="66"/>
      <c r="CD38" s="67"/>
      <c r="CE38" s="68"/>
      <c r="CF38" s="66"/>
      <c r="CG38" s="67"/>
      <c r="CH38" s="68"/>
      <c r="CI38" s="66"/>
      <c r="CJ38" s="67"/>
      <c r="CK38" s="68"/>
      <c r="CL38" s="66"/>
      <c r="CM38" s="67"/>
      <c r="CN38" s="68"/>
      <c r="CO38" s="66"/>
      <c r="CP38" s="67"/>
      <c r="CQ38" s="68"/>
      <c r="CR38" s="66"/>
      <c r="CS38" s="67"/>
      <c r="CT38" s="68"/>
      <c r="CU38" s="66"/>
      <c r="CV38" s="67"/>
      <c r="CW38" s="68"/>
      <c r="CX38" s="66"/>
      <c r="CY38" s="67"/>
      <c r="CZ38" s="68"/>
      <c r="DA38" s="66"/>
      <c r="DB38" s="67"/>
      <c r="DC38" s="68"/>
      <c r="DD38" s="66"/>
      <c r="DE38" s="67"/>
      <c r="DF38" s="68"/>
      <c r="DG38" s="66"/>
      <c r="DH38" s="67"/>
      <c r="DI38" s="68"/>
      <c r="DJ38" s="66"/>
      <c r="DK38" s="67"/>
      <c r="DL38" s="68"/>
      <c r="DM38" s="66"/>
      <c r="DN38" s="67"/>
      <c r="DO38" s="68"/>
      <c r="DP38" s="66"/>
      <c r="DQ38" s="67"/>
      <c r="DR38" s="68"/>
      <c r="DS38" s="66"/>
      <c r="DT38" s="67"/>
      <c r="DU38" s="68"/>
      <c r="DV38" s="66"/>
      <c r="DW38" s="67"/>
      <c r="DX38" s="68"/>
      <c r="DY38" s="66"/>
      <c r="DZ38" s="67"/>
      <c r="EA38" s="68"/>
      <c r="EB38" s="66"/>
      <c r="EC38" s="67"/>
      <c r="ED38" s="68"/>
      <c r="EE38" s="66"/>
      <c r="EF38" s="67"/>
      <c r="EG38" s="68"/>
      <c r="EH38" s="66"/>
      <c r="EI38" s="67"/>
      <c r="EJ38" s="68"/>
    </row>
    <row r="39" spans="1:140" s="19" customFormat="1" ht="25.35" customHeight="1" x14ac:dyDescent="0.25">
      <c r="A39" s="32" t="s">
        <v>89</v>
      </c>
      <c r="B39" s="31" t="s">
        <v>61</v>
      </c>
      <c r="C39" s="63"/>
      <c r="D39" s="64"/>
      <c r="E39" s="65"/>
      <c r="F39" s="63"/>
      <c r="G39" s="64"/>
      <c r="H39" s="65"/>
      <c r="I39" s="63"/>
      <c r="J39" s="64"/>
      <c r="K39" s="65"/>
      <c r="L39" s="63"/>
      <c r="M39" s="64"/>
      <c r="N39" s="65"/>
      <c r="O39" s="63"/>
      <c r="P39" s="64"/>
      <c r="Q39" s="65"/>
      <c r="R39" s="63"/>
      <c r="S39" s="64"/>
      <c r="T39" s="65"/>
      <c r="U39" s="63"/>
      <c r="V39" s="64"/>
      <c r="W39" s="65"/>
      <c r="X39" s="63"/>
      <c r="Y39" s="64"/>
      <c r="Z39" s="65"/>
      <c r="AA39" s="63"/>
      <c r="AB39" s="64"/>
      <c r="AC39" s="65"/>
      <c r="AD39" s="63"/>
      <c r="AE39" s="64"/>
      <c r="AF39" s="65"/>
      <c r="AG39" s="63"/>
      <c r="AH39" s="64"/>
      <c r="AI39" s="65"/>
      <c r="AJ39" s="63"/>
      <c r="AK39" s="64"/>
      <c r="AL39" s="65"/>
      <c r="AM39" s="63"/>
      <c r="AN39" s="64"/>
      <c r="AO39" s="65"/>
      <c r="AP39" s="63"/>
      <c r="AQ39" s="64"/>
      <c r="AR39" s="65"/>
      <c r="AS39" s="63"/>
      <c r="AT39" s="64"/>
      <c r="AU39" s="65"/>
      <c r="AV39" s="63"/>
      <c r="AW39" s="64"/>
      <c r="AX39" s="65"/>
      <c r="AY39" s="63"/>
      <c r="AZ39" s="64"/>
      <c r="BA39" s="65"/>
      <c r="BB39" s="63"/>
      <c r="BC39" s="64"/>
      <c r="BD39" s="65"/>
      <c r="BE39" s="63"/>
      <c r="BF39" s="64"/>
      <c r="BG39" s="65"/>
      <c r="BH39" s="63"/>
      <c r="BI39" s="64"/>
      <c r="BJ39" s="65"/>
      <c r="BK39" s="63"/>
      <c r="BL39" s="64"/>
      <c r="BM39" s="65"/>
      <c r="BN39" s="63"/>
      <c r="BO39" s="64"/>
      <c r="BP39" s="65"/>
      <c r="BQ39" s="63"/>
      <c r="BR39" s="64"/>
      <c r="BS39" s="65"/>
      <c r="BT39" s="63"/>
      <c r="BU39" s="64"/>
      <c r="BV39" s="65"/>
      <c r="BW39" s="63"/>
      <c r="BX39" s="64"/>
      <c r="BY39" s="65"/>
      <c r="BZ39" s="63"/>
      <c r="CA39" s="64"/>
      <c r="CB39" s="65"/>
      <c r="CC39" s="63"/>
      <c r="CD39" s="64"/>
      <c r="CE39" s="65"/>
      <c r="CF39" s="63"/>
      <c r="CG39" s="64"/>
      <c r="CH39" s="65"/>
      <c r="CI39" s="63"/>
      <c r="CJ39" s="64"/>
      <c r="CK39" s="65"/>
      <c r="CL39" s="63"/>
      <c r="CM39" s="64"/>
      <c r="CN39" s="65"/>
      <c r="CO39" s="63"/>
      <c r="CP39" s="64"/>
      <c r="CQ39" s="65"/>
      <c r="CR39" s="63"/>
      <c r="CS39" s="64"/>
      <c r="CT39" s="65"/>
      <c r="CU39" s="63"/>
      <c r="CV39" s="64"/>
      <c r="CW39" s="65"/>
      <c r="CX39" s="63"/>
      <c r="CY39" s="64"/>
      <c r="CZ39" s="65"/>
      <c r="DA39" s="63"/>
      <c r="DB39" s="64"/>
      <c r="DC39" s="65"/>
      <c r="DD39" s="63"/>
      <c r="DE39" s="64"/>
      <c r="DF39" s="65"/>
      <c r="DG39" s="63"/>
      <c r="DH39" s="64"/>
      <c r="DI39" s="65"/>
      <c r="DJ39" s="63"/>
      <c r="DK39" s="64"/>
      <c r="DL39" s="65"/>
      <c r="DM39" s="63"/>
      <c r="DN39" s="64"/>
      <c r="DO39" s="65"/>
      <c r="DP39" s="63"/>
      <c r="DQ39" s="64"/>
      <c r="DR39" s="65"/>
      <c r="DS39" s="63"/>
      <c r="DT39" s="64"/>
      <c r="DU39" s="65"/>
      <c r="DV39" s="63"/>
      <c r="DW39" s="64"/>
      <c r="DX39" s="65"/>
      <c r="DY39" s="63"/>
      <c r="DZ39" s="64"/>
      <c r="EA39" s="65"/>
      <c r="EB39" s="63"/>
      <c r="EC39" s="64"/>
      <c r="ED39" s="65"/>
      <c r="EE39" s="63"/>
      <c r="EF39" s="64"/>
      <c r="EG39" s="65"/>
      <c r="EH39" s="63"/>
      <c r="EI39" s="64"/>
      <c r="EJ39" s="65"/>
    </row>
    <row r="40" spans="1:140" s="19" customFormat="1" ht="25.35" customHeight="1" x14ac:dyDescent="0.25">
      <c r="A40" s="32" t="s">
        <v>90</v>
      </c>
      <c r="B40" s="31" t="s">
        <v>61</v>
      </c>
      <c r="C40" s="63"/>
      <c r="D40" s="64"/>
      <c r="E40" s="65"/>
      <c r="F40" s="63"/>
      <c r="G40" s="64"/>
      <c r="H40" s="65"/>
      <c r="I40" s="63"/>
      <c r="J40" s="64"/>
      <c r="K40" s="65"/>
      <c r="L40" s="63"/>
      <c r="M40" s="64"/>
      <c r="N40" s="65"/>
      <c r="O40" s="63"/>
      <c r="P40" s="64"/>
      <c r="Q40" s="65"/>
      <c r="R40" s="63"/>
      <c r="S40" s="64"/>
      <c r="T40" s="65"/>
      <c r="U40" s="63"/>
      <c r="V40" s="64"/>
      <c r="W40" s="65"/>
      <c r="X40" s="63"/>
      <c r="Y40" s="64"/>
      <c r="Z40" s="65"/>
      <c r="AA40" s="63"/>
      <c r="AB40" s="64"/>
      <c r="AC40" s="65"/>
      <c r="AD40" s="63"/>
      <c r="AE40" s="64"/>
      <c r="AF40" s="65"/>
      <c r="AG40" s="63"/>
      <c r="AH40" s="64"/>
      <c r="AI40" s="65"/>
      <c r="AJ40" s="63"/>
      <c r="AK40" s="64"/>
      <c r="AL40" s="65"/>
      <c r="AM40" s="63"/>
      <c r="AN40" s="64"/>
      <c r="AO40" s="65"/>
      <c r="AP40" s="63"/>
      <c r="AQ40" s="64"/>
      <c r="AR40" s="65"/>
      <c r="AS40" s="63"/>
      <c r="AT40" s="64"/>
      <c r="AU40" s="65"/>
      <c r="AV40" s="63"/>
      <c r="AW40" s="64"/>
      <c r="AX40" s="65"/>
      <c r="AY40" s="63"/>
      <c r="AZ40" s="64"/>
      <c r="BA40" s="65"/>
      <c r="BB40" s="63"/>
      <c r="BC40" s="64"/>
      <c r="BD40" s="65"/>
      <c r="BE40" s="63"/>
      <c r="BF40" s="64"/>
      <c r="BG40" s="65"/>
      <c r="BH40" s="63"/>
      <c r="BI40" s="64"/>
      <c r="BJ40" s="65"/>
      <c r="BK40" s="63"/>
      <c r="BL40" s="64"/>
      <c r="BM40" s="65"/>
      <c r="BN40" s="63"/>
      <c r="BO40" s="64"/>
      <c r="BP40" s="65"/>
      <c r="BQ40" s="63"/>
      <c r="BR40" s="64"/>
      <c r="BS40" s="65"/>
      <c r="BT40" s="63"/>
      <c r="BU40" s="64"/>
      <c r="BV40" s="65"/>
      <c r="BW40" s="63"/>
      <c r="BX40" s="64"/>
      <c r="BY40" s="65"/>
      <c r="BZ40" s="63"/>
      <c r="CA40" s="64"/>
      <c r="CB40" s="65"/>
      <c r="CC40" s="63"/>
      <c r="CD40" s="64"/>
      <c r="CE40" s="65"/>
      <c r="CF40" s="63"/>
      <c r="CG40" s="64"/>
      <c r="CH40" s="65"/>
      <c r="CI40" s="63"/>
      <c r="CJ40" s="64"/>
      <c r="CK40" s="65"/>
      <c r="CL40" s="63"/>
      <c r="CM40" s="64"/>
      <c r="CN40" s="65"/>
      <c r="CO40" s="63"/>
      <c r="CP40" s="64"/>
      <c r="CQ40" s="65"/>
      <c r="CR40" s="63"/>
      <c r="CS40" s="64"/>
      <c r="CT40" s="65"/>
      <c r="CU40" s="63"/>
      <c r="CV40" s="64"/>
      <c r="CW40" s="65"/>
      <c r="CX40" s="63"/>
      <c r="CY40" s="64"/>
      <c r="CZ40" s="65"/>
      <c r="DA40" s="63"/>
      <c r="DB40" s="64"/>
      <c r="DC40" s="65"/>
      <c r="DD40" s="63"/>
      <c r="DE40" s="64"/>
      <c r="DF40" s="65"/>
      <c r="DG40" s="63"/>
      <c r="DH40" s="64"/>
      <c r="DI40" s="65"/>
      <c r="DJ40" s="63"/>
      <c r="DK40" s="64"/>
      <c r="DL40" s="65"/>
      <c r="DM40" s="63"/>
      <c r="DN40" s="64"/>
      <c r="DO40" s="65"/>
      <c r="DP40" s="63"/>
      <c r="DQ40" s="64"/>
      <c r="DR40" s="65"/>
      <c r="DS40" s="63"/>
      <c r="DT40" s="64"/>
      <c r="DU40" s="65"/>
      <c r="DV40" s="63"/>
      <c r="DW40" s="64"/>
      <c r="DX40" s="65"/>
      <c r="DY40" s="63"/>
      <c r="DZ40" s="64"/>
      <c r="EA40" s="65"/>
      <c r="EB40" s="63"/>
      <c r="EC40" s="64"/>
      <c r="ED40" s="65"/>
      <c r="EE40" s="63"/>
      <c r="EF40" s="64"/>
      <c r="EG40" s="65"/>
      <c r="EH40" s="63"/>
      <c r="EI40" s="64"/>
      <c r="EJ40" s="65"/>
    </row>
    <row r="41" spans="1:140" s="22" customFormat="1" ht="55.15" customHeight="1" x14ac:dyDescent="0.25">
      <c r="A41" s="20"/>
      <c r="B41" s="20"/>
      <c r="C41" s="21"/>
      <c r="D41" s="21"/>
    </row>
    <row r="42" spans="1:140" s="22" customFormat="1" ht="69.599999999999994" customHeight="1" x14ac:dyDescent="0.2">
      <c r="A42" s="49" t="s">
        <v>22</v>
      </c>
      <c r="B42" s="33"/>
      <c r="C42" s="34" t="s">
        <v>23</v>
      </c>
      <c r="D42" s="48" t="s">
        <v>121</v>
      </c>
      <c r="E42" s="35" t="s">
        <v>24</v>
      </c>
      <c r="F42" s="34" t="s">
        <v>23</v>
      </c>
      <c r="G42" s="48" t="s">
        <v>114</v>
      </c>
      <c r="H42" s="35" t="s">
        <v>24</v>
      </c>
      <c r="I42" s="34" t="s">
        <v>23</v>
      </c>
      <c r="J42" s="48" t="s">
        <v>114</v>
      </c>
      <c r="K42" s="35" t="s">
        <v>24</v>
      </c>
      <c r="L42" s="34" t="s">
        <v>23</v>
      </c>
      <c r="M42" s="48" t="s">
        <v>114</v>
      </c>
      <c r="N42" s="35" t="s">
        <v>24</v>
      </c>
      <c r="O42" s="34" t="s">
        <v>23</v>
      </c>
      <c r="P42" s="48" t="s">
        <v>114</v>
      </c>
      <c r="Q42" s="35" t="s">
        <v>24</v>
      </c>
      <c r="R42" s="34" t="s">
        <v>23</v>
      </c>
      <c r="S42" s="48" t="s">
        <v>114</v>
      </c>
      <c r="T42" s="35" t="s">
        <v>24</v>
      </c>
      <c r="U42" s="34" t="s">
        <v>23</v>
      </c>
      <c r="V42" s="48" t="s">
        <v>114</v>
      </c>
      <c r="W42" s="35" t="s">
        <v>24</v>
      </c>
      <c r="X42" s="34" t="s">
        <v>23</v>
      </c>
      <c r="Y42" s="48" t="s">
        <v>114</v>
      </c>
      <c r="Z42" s="35" t="s">
        <v>24</v>
      </c>
      <c r="AA42" s="34" t="s">
        <v>23</v>
      </c>
      <c r="AB42" s="48" t="s">
        <v>114</v>
      </c>
      <c r="AC42" s="35" t="s">
        <v>24</v>
      </c>
      <c r="AD42" s="34" t="s">
        <v>23</v>
      </c>
      <c r="AE42" s="48" t="s">
        <v>114</v>
      </c>
      <c r="AF42" s="35" t="s">
        <v>24</v>
      </c>
      <c r="AG42" s="34" t="s">
        <v>23</v>
      </c>
      <c r="AH42" s="48" t="s">
        <v>114</v>
      </c>
      <c r="AI42" s="35" t="s">
        <v>24</v>
      </c>
      <c r="AJ42" s="34" t="s">
        <v>23</v>
      </c>
      <c r="AK42" s="48" t="s">
        <v>114</v>
      </c>
      <c r="AL42" s="35" t="s">
        <v>24</v>
      </c>
      <c r="AM42" s="34" t="s">
        <v>23</v>
      </c>
      <c r="AN42" s="48" t="s">
        <v>114</v>
      </c>
      <c r="AO42" s="35" t="s">
        <v>24</v>
      </c>
      <c r="AP42" s="34" t="s">
        <v>23</v>
      </c>
      <c r="AQ42" s="48" t="s">
        <v>114</v>
      </c>
      <c r="AR42" s="35" t="s">
        <v>24</v>
      </c>
      <c r="AS42" s="34" t="s">
        <v>23</v>
      </c>
      <c r="AT42" s="48" t="s">
        <v>114</v>
      </c>
      <c r="AU42" s="35" t="s">
        <v>24</v>
      </c>
      <c r="AV42" s="34" t="s">
        <v>23</v>
      </c>
      <c r="AW42" s="48" t="s">
        <v>114</v>
      </c>
      <c r="AX42" s="35" t="s">
        <v>24</v>
      </c>
      <c r="AY42" s="34" t="s">
        <v>23</v>
      </c>
      <c r="AZ42" s="48" t="s">
        <v>114</v>
      </c>
      <c r="BA42" s="35" t="s">
        <v>24</v>
      </c>
      <c r="BB42" s="34" t="s">
        <v>23</v>
      </c>
      <c r="BC42" s="48" t="s">
        <v>114</v>
      </c>
      <c r="BD42" s="35" t="s">
        <v>24</v>
      </c>
      <c r="BE42" s="34" t="s">
        <v>23</v>
      </c>
      <c r="BF42" s="48" t="s">
        <v>114</v>
      </c>
      <c r="BG42" s="35" t="s">
        <v>24</v>
      </c>
      <c r="BH42" s="34" t="s">
        <v>23</v>
      </c>
      <c r="BI42" s="48" t="s">
        <v>114</v>
      </c>
      <c r="BJ42" s="35" t="s">
        <v>24</v>
      </c>
      <c r="BK42" s="34" t="s">
        <v>23</v>
      </c>
      <c r="BL42" s="48" t="s">
        <v>114</v>
      </c>
      <c r="BM42" s="35" t="s">
        <v>24</v>
      </c>
      <c r="BN42" s="34" t="s">
        <v>23</v>
      </c>
      <c r="BO42" s="48" t="s">
        <v>114</v>
      </c>
      <c r="BP42" s="35" t="s">
        <v>24</v>
      </c>
      <c r="BQ42" s="34" t="s">
        <v>23</v>
      </c>
      <c r="BR42" s="48" t="s">
        <v>114</v>
      </c>
      <c r="BS42" s="35" t="s">
        <v>24</v>
      </c>
      <c r="BT42" s="34" t="s">
        <v>23</v>
      </c>
      <c r="BU42" s="48" t="s">
        <v>114</v>
      </c>
      <c r="BV42" s="35" t="s">
        <v>24</v>
      </c>
      <c r="BW42" s="34" t="s">
        <v>23</v>
      </c>
      <c r="BX42" s="48" t="s">
        <v>114</v>
      </c>
      <c r="BY42" s="35" t="s">
        <v>24</v>
      </c>
      <c r="BZ42" s="34" t="s">
        <v>23</v>
      </c>
      <c r="CA42" s="48" t="s">
        <v>114</v>
      </c>
      <c r="CB42" s="35" t="s">
        <v>24</v>
      </c>
      <c r="CC42" s="34" t="s">
        <v>23</v>
      </c>
      <c r="CD42" s="48" t="s">
        <v>114</v>
      </c>
      <c r="CE42" s="35" t="s">
        <v>24</v>
      </c>
      <c r="CF42" s="34" t="s">
        <v>23</v>
      </c>
      <c r="CG42" s="48" t="s">
        <v>114</v>
      </c>
      <c r="CH42" s="35" t="s">
        <v>24</v>
      </c>
      <c r="CI42" s="34" t="s">
        <v>23</v>
      </c>
      <c r="CJ42" s="48" t="s">
        <v>114</v>
      </c>
      <c r="CK42" s="35" t="s">
        <v>24</v>
      </c>
      <c r="CL42" s="34" t="s">
        <v>23</v>
      </c>
      <c r="CM42" s="48" t="s">
        <v>114</v>
      </c>
      <c r="CN42" s="35" t="s">
        <v>24</v>
      </c>
      <c r="CO42" s="34" t="s">
        <v>23</v>
      </c>
      <c r="CP42" s="48" t="s">
        <v>114</v>
      </c>
      <c r="CQ42" s="35" t="s">
        <v>24</v>
      </c>
      <c r="CR42" s="34" t="s">
        <v>23</v>
      </c>
      <c r="CS42" s="48" t="s">
        <v>114</v>
      </c>
      <c r="CT42" s="35" t="s">
        <v>24</v>
      </c>
      <c r="CU42" s="34" t="s">
        <v>23</v>
      </c>
      <c r="CV42" s="48" t="s">
        <v>114</v>
      </c>
      <c r="CW42" s="35" t="s">
        <v>24</v>
      </c>
      <c r="CX42" s="34" t="s">
        <v>23</v>
      </c>
      <c r="CY42" s="48" t="s">
        <v>114</v>
      </c>
      <c r="CZ42" s="35" t="s">
        <v>24</v>
      </c>
      <c r="DA42" s="34" t="s">
        <v>23</v>
      </c>
      <c r="DB42" s="48" t="s">
        <v>114</v>
      </c>
      <c r="DC42" s="35" t="s">
        <v>24</v>
      </c>
      <c r="DD42" s="34" t="s">
        <v>23</v>
      </c>
      <c r="DE42" s="48" t="s">
        <v>114</v>
      </c>
      <c r="DF42" s="35" t="s">
        <v>24</v>
      </c>
      <c r="DG42" s="34" t="s">
        <v>23</v>
      </c>
      <c r="DH42" s="48" t="s">
        <v>114</v>
      </c>
      <c r="DI42" s="35" t="s">
        <v>24</v>
      </c>
      <c r="DJ42" s="34" t="s">
        <v>23</v>
      </c>
      <c r="DK42" s="48" t="s">
        <v>114</v>
      </c>
      <c r="DL42" s="35" t="s">
        <v>24</v>
      </c>
      <c r="DM42" s="34" t="s">
        <v>23</v>
      </c>
      <c r="DN42" s="48" t="s">
        <v>114</v>
      </c>
      <c r="DO42" s="35" t="s">
        <v>24</v>
      </c>
      <c r="DP42" s="34" t="s">
        <v>23</v>
      </c>
      <c r="DQ42" s="48" t="s">
        <v>114</v>
      </c>
      <c r="DR42" s="35" t="s">
        <v>24</v>
      </c>
      <c r="DS42" s="34" t="s">
        <v>23</v>
      </c>
      <c r="DT42" s="48" t="s">
        <v>114</v>
      </c>
      <c r="DU42" s="35" t="s">
        <v>24</v>
      </c>
      <c r="DV42" s="34" t="s">
        <v>23</v>
      </c>
      <c r="DW42" s="48" t="s">
        <v>114</v>
      </c>
      <c r="DX42" s="35" t="s">
        <v>24</v>
      </c>
      <c r="DY42" s="34" t="s">
        <v>23</v>
      </c>
      <c r="DZ42" s="48" t="s">
        <v>114</v>
      </c>
      <c r="EA42" s="35" t="s">
        <v>24</v>
      </c>
      <c r="EB42" s="34" t="s">
        <v>23</v>
      </c>
      <c r="EC42" s="48" t="s">
        <v>114</v>
      </c>
      <c r="ED42" s="35" t="s">
        <v>24</v>
      </c>
      <c r="EE42" s="34" t="s">
        <v>23</v>
      </c>
      <c r="EF42" s="48" t="s">
        <v>114</v>
      </c>
      <c r="EG42" s="35" t="s">
        <v>24</v>
      </c>
      <c r="EH42" s="34" t="s">
        <v>23</v>
      </c>
      <c r="EI42" s="48" t="s">
        <v>114</v>
      </c>
      <c r="EJ42" s="35" t="s">
        <v>24</v>
      </c>
    </row>
    <row r="43" spans="1:140" s="22" customFormat="1" ht="25.35" customHeight="1" x14ac:dyDescent="0.2">
      <c r="A43" s="26" t="s">
        <v>108</v>
      </c>
      <c r="B43" s="33"/>
      <c r="C43" s="50"/>
      <c r="D43" s="51"/>
      <c r="E43" s="52"/>
      <c r="F43" s="50"/>
      <c r="G43" s="51"/>
      <c r="H43" s="52"/>
      <c r="I43" s="50"/>
      <c r="J43" s="51"/>
      <c r="K43" s="52"/>
      <c r="L43" s="50"/>
      <c r="M43" s="51"/>
      <c r="N43" s="52"/>
      <c r="O43" s="50"/>
      <c r="P43" s="51"/>
      <c r="Q43" s="52"/>
      <c r="R43" s="50"/>
      <c r="S43" s="51"/>
      <c r="T43" s="52"/>
      <c r="U43" s="50"/>
      <c r="V43" s="51"/>
      <c r="W43" s="52"/>
      <c r="X43" s="50"/>
      <c r="Y43" s="51"/>
      <c r="Z43" s="52"/>
      <c r="AA43" s="50"/>
      <c r="AB43" s="51"/>
      <c r="AC43" s="52"/>
      <c r="AD43" s="50"/>
      <c r="AE43" s="51"/>
      <c r="AF43" s="52"/>
      <c r="AG43" s="50"/>
      <c r="AH43" s="51"/>
      <c r="AI43" s="52"/>
      <c r="AJ43" s="50"/>
      <c r="AK43" s="51"/>
      <c r="AL43" s="52"/>
      <c r="AM43" s="50"/>
      <c r="AN43" s="51"/>
      <c r="AO43" s="52"/>
      <c r="AP43" s="50"/>
      <c r="AQ43" s="51"/>
      <c r="AR43" s="52"/>
      <c r="AS43" s="50"/>
      <c r="AT43" s="51"/>
      <c r="AU43" s="52"/>
      <c r="AV43" s="50"/>
      <c r="AW43" s="51"/>
      <c r="AX43" s="52"/>
      <c r="AY43" s="50"/>
      <c r="AZ43" s="51"/>
      <c r="BA43" s="52"/>
      <c r="BB43" s="50"/>
      <c r="BC43" s="51"/>
      <c r="BD43" s="52"/>
      <c r="BE43" s="50"/>
      <c r="BF43" s="51"/>
      <c r="BG43" s="52"/>
      <c r="BH43" s="50"/>
      <c r="BI43" s="51"/>
      <c r="BJ43" s="52"/>
      <c r="BK43" s="50"/>
      <c r="BL43" s="51"/>
      <c r="BM43" s="52"/>
      <c r="BN43" s="50"/>
      <c r="BO43" s="51"/>
      <c r="BP43" s="52"/>
      <c r="BQ43" s="50"/>
      <c r="BR43" s="51"/>
      <c r="BS43" s="52"/>
      <c r="BT43" s="50"/>
      <c r="BU43" s="51"/>
      <c r="BV43" s="52"/>
      <c r="BW43" s="50"/>
      <c r="BX43" s="51"/>
      <c r="BY43" s="52"/>
      <c r="BZ43" s="50"/>
      <c r="CA43" s="51"/>
      <c r="CB43" s="52"/>
      <c r="CC43" s="50"/>
      <c r="CD43" s="51"/>
      <c r="CE43" s="52"/>
      <c r="CF43" s="50"/>
      <c r="CG43" s="51"/>
      <c r="CH43" s="52"/>
      <c r="CI43" s="50"/>
      <c r="CJ43" s="51"/>
      <c r="CK43" s="52"/>
      <c r="CL43" s="50"/>
      <c r="CM43" s="51"/>
      <c r="CN43" s="52"/>
      <c r="CO43" s="50"/>
      <c r="CP43" s="51"/>
      <c r="CQ43" s="52"/>
      <c r="CR43" s="50"/>
      <c r="CS43" s="51"/>
      <c r="CT43" s="52"/>
      <c r="CU43" s="50"/>
      <c r="CV43" s="51"/>
      <c r="CW43" s="52"/>
      <c r="CX43" s="50"/>
      <c r="CY43" s="51"/>
      <c r="CZ43" s="52"/>
      <c r="DA43" s="50"/>
      <c r="DB43" s="51"/>
      <c r="DC43" s="52"/>
      <c r="DD43" s="50"/>
      <c r="DE43" s="51"/>
      <c r="DF43" s="52"/>
      <c r="DG43" s="50"/>
      <c r="DH43" s="51"/>
      <c r="DI43" s="52"/>
      <c r="DJ43" s="50"/>
      <c r="DK43" s="51"/>
      <c r="DL43" s="52"/>
      <c r="DM43" s="50"/>
      <c r="DN43" s="51"/>
      <c r="DO43" s="52"/>
      <c r="DP43" s="50"/>
      <c r="DQ43" s="51"/>
      <c r="DR43" s="52"/>
      <c r="DS43" s="50"/>
      <c r="DT43" s="51"/>
      <c r="DU43" s="52"/>
      <c r="DV43" s="50"/>
      <c r="DW43" s="51"/>
      <c r="DX43" s="52"/>
      <c r="DY43" s="50"/>
      <c r="DZ43" s="51"/>
      <c r="EA43" s="52"/>
      <c r="EB43" s="50"/>
      <c r="EC43" s="51"/>
      <c r="ED43" s="52"/>
      <c r="EE43" s="50"/>
      <c r="EF43" s="51"/>
      <c r="EG43" s="52"/>
      <c r="EH43" s="50"/>
      <c r="EI43" s="51"/>
      <c r="EJ43" s="52"/>
    </row>
    <row r="44" spans="1:140" s="23" customFormat="1" ht="25.35" customHeight="1" x14ac:dyDescent="0.25">
      <c r="A44" s="26" t="s">
        <v>25</v>
      </c>
      <c r="B44" s="27"/>
      <c r="C44" s="50"/>
      <c r="D44" s="51"/>
      <c r="E44" s="52"/>
      <c r="F44" s="50"/>
      <c r="G44" s="51"/>
      <c r="H44" s="52"/>
      <c r="I44" s="50"/>
      <c r="J44" s="51"/>
      <c r="K44" s="52"/>
      <c r="L44" s="50"/>
      <c r="M44" s="51"/>
      <c r="N44" s="52"/>
      <c r="O44" s="50"/>
      <c r="P44" s="51"/>
      <c r="Q44" s="52"/>
      <c r="R44" s="50"/>
      <c r="S44" s="51"/>
      <c r="T44" s="52"/>
      <c r="U44" s="50"/>
      <c r="V44" s="51"/>
      <c r="W44" s="52"/>
      <c r="X44" s="50"/>
      <c r="Y44" s="51"/>
      <c r="Z44" s="52"/>
      <c r="AA44" s="50"/>
      <c r="AB44" s="51"/>
      <c r="AC44" s="52"/>
      <c r="AD44" s="50"/>
      <c r="AE44" s="51"/>
      <c r="AF44" s="52"/>
      <c r="AG44" s="50"/>
      <c r="AH44" s="51"/>
      <c r="AI44" s="52"/>
      <c r="AJ44" s="50"/>
      <c r="AK44" s="51"/>
      <c r="AL44" s="52"/>
      <c r="AM44" s="50"/>
      <c r="AN44" s="51"/>
      <c r="AO44" s="52"/>
      <c r="AP44" s="50"/>
      <c r="AQ44" s="51"/>
      <c r="AR44" s="52"/>
      <c r="AS44" s="50"/>
      <c r="AT44" s="51"/>
      <c r="AU44" s="52"/>
      <c r="AV44" s="50"/>
      <c r="AW44" s="51"/>
      <c r="AX44" s="52"/>
      <c r="AY44" s="50"/>
      <c r="AZ44" s="51"/>
      <c r="BA44" s="52"/>
      <c r="BB44" s="50"/>
      <c r="BC44" s="51"/>
      <c r="BD44" s="52"/>
      <c r="BE44" s="50"/>
      <c r="BF44" s="51"/>
      <c r="BG44" s="52"/>
      <c r="BH44" s="50"/>
      <c r="BI44" s="51"/>
      <c r="BJ44" s="52"/>
      <c r="BK44" s="50"/>
      <c r="BL44" s="51"/>
      <c r="BM44" s="52"/>
      <c r="BN44" s="50"/>
      <c r="BO44" s="51"/>
      <c r="BP44" s="52"/>
      <c r="BQ44" s="50"/>
      <c r="BR44" s="51"/>
      <c r="BS44" s="52"/>
      <c r="BT44" s="50"/>
      <c r="BU44" s="51"/>
      <c r="BV44" s="52"/>
      <c r="BW44" s="50"/>
      <c r="BX44" s="51"/>
      <c r="BY44" s="52"/>
      <c r="BZ44" s="50"/>
      <c r="CA44" s="51"/>
      <c r="CB44" s="52"/>
      <c r="CC44" s="50"/>
      <c r="CD44" s="51"/>
      <c r="CE44" s="52"/>
      <c r="CF44" s="50"/>
      <c r="CG44" s="51"/>
      <c r="CH44" s="52"/>
      <c r="CI44" s="50"/>
      <c r="CJ44" s="51"/>
      <c r="CK44" s="52"/>
      <c r="CL44" s="50"/>
      <c r="CM44" s="51"/>
      <c r="CN44" s="52"/>
      <c r="CO44" s="50"/>
      <c r="CP44" s="51"/>
      <c r="CQ44" s="52"/>
      <c r="CR44" s="50"/>
      <c r="CS44" s="51"/>
      <c r="CT44" s="52"/>
      <c r="CU44" s="50"/>
      <c r="CV44" s="51"/>
      <c r="CW44" s="52"/>
      <c r="CX44" s="50"/>
      <c r="CY44" s="51"/>
      <c r="CZ44" s="52"/>
      <c r="DA44" s="50"/>
      <c r="DB44" s="51"/>
      <c r="DC44" s="52"/>
      <c r="DD44" s="50"/>
      <c r="DE44" s="51"/>
      <c r="DF44" s="52"/>
      <c r="DG44" s="50"/>
      <c r="DH44" s="51"/>
      <c r="DI44" s="52"/>
      <c r="DJ44" s="50"/>
      <c r="DK44" s="51"/>
      <c r="DL44" s="52"/>
      <c r="DM44" s="50"/>
      <c r="DN44" s="51"/>
      <c r="DO44" s="52"/>
      <c r="DP44" s="50"/>
      <c r="DQ44" s="51"/>
      <c r="DR44" s="52"/>
      <c r="DS44" s="50"/>
      <c r="DT44" s="51"/>
      <c r="DU44" s="52"/>
      <c r="DV44" s="50"/>
      <c r="DW44" s="51"/>
      <c r="DX44" s="52"/>
      <c r="DY44" s="50"/>
      <c r="DZ44" s="51"/>
      <c r="EA44" s="52"/>
      <c r="EB44" s="50"/>
      <c r="EC44" s="51"/>
      <c r="ED44" s="52"/>
      <c r="EE44" s="50"/>
      <c r="EF44" s="51"/>
      <c r="EG44" s="52"/>
      <c r="EH44" s="50"/>
      <c r="EI44" s="51"/>
      <c r="EJ44" s="52"/>
    </row>
    <row r="45" spans="1:140" s="24" customFormat="1" ht="25.35" customHeight="1" x14ac:dyDescent="0.25">
      <c r="A45" s="26" t="s">
        <v>80</v>
      </c>
      <c r="B45" s="27"/>
      <c r="C45" s="13"/>
      <c r="D45" s="53"/>
      <c r="E45" s="43"/>
      <c r="F45" s="13"/>
      <c r="G45" s="53"/>
      <c r="H45" s="43"/>
      <c r="I45" s="13"/>
      <c r="J45" s="53"/>
      <c r="K45" s="43"/>
      <c r="L45" s="13"/>
      <c r="M45" s="53"/>
      <c r="N45" s="43"/>
      <c r="O45" s="13"/>
      <c r="P45" s="53"/>
      <c r="Q45" s="43"/>
      <c r="R45" s="13"/>
      <c r="S45" s="53"/>
      <c r="T45" s="43"/>
      <c r="U45" s="13"/>
      <c r="V45" s="53"/>
      <c r="W45" s="43"/>
      <c r="X45" s="13"/>
      <c r="Y45" s="53"/>
      <c r="Z45" s="43"/>
      <c r="AA45" s="13"/>
      <c r="AB45" s="53"/>
      <c r="AC45" s="43"/>
      <c r="AD45" s="13"/>
      <c r="AE45" s="53"/>
      <c r="AF45" s="43"/>
      <c r="AG45" s="13"/>
      <c r="AH45" s="53"/>
      <c r="AI45" s="43"/>
      <c r="AJ45" s="13"/>
      <c r="AK45" s="53"/>
      <c r="AL45" s="43"/>
      <c r="AM45" s="13"/>
      <c r="AN45" s="53"/>
      <c r="AO45" s="43"/>
      <c r="AP45" s="13"/>
      <c r="AQ45" s="53"/>
      <c r="AR45" s="43"/>
      <c r="AS45" s="13"/>
      <c r="AT45" s="53"/>
      <c r="AU45" s="43"/>
      <c r="AV45" s="13"/>
      <c r="AW45" s="53"/>
      <c r="AX45" s="43"/>
      <c r="AY45" s="13"/>
      <c r="AZ45" s="53"/>
      <c r="BA45" s="43"/>
      <c r="BB45" s="13"/>
      <c r="BC45" s="53"/>
      <c r="BD45" s="43"/>
      <c r="BE45" s="13"/>
      <c r="BF45" s="53"/>
      <c r="BG45" s="43"/>
      <c r="BH45" s="13"/>
      <c r="BI45" s="53"/>
      <c r="BJ45" s="43"/>
      <c r="BK45" s="13"/>
      <c r="BL45" s="53"/>
      <c r="BM45" s="43"/>
      <c r="BN45" s="13"/>
      <c r="BO45" s="53"/>
      <c r="BP45" s="43"/>
      <c r="BQ45" s="13"/>
      <c r="BR45" s="53"/>
      <c r="BS45" s="43"/>
      <c r="BT45" s="13"/>
      <c r="BU45" s="53"/>
      <c r="BV45" s="43"/>
      <c r="BW45" s="13"/>
      <c r="BX45" s="53"/>
      <c r="BY45" s="43"/>
      <c r="BZ45" s="13"/>
      <c r="CA45" s="53"/>
      <c r="CB45" s="43"/>
      <c r="CC45" s="13"/>
      <c r="CD45" s="53"/>
      <c r="CE45" s="43"/>
      <c r="CF45" s="13"/>
      <c r="CG45" s="53"/>
      <c r="CH45" s="43"/>
      <c r="CI45" s="13"/>
      <c r="CJ45" s="53"/>
      <c r="CK45" s="43"/>
      <c r="CL45" s="13"/>
      <c r="CM45" s="53"/>
      <c r="CN45" s="43"/>
      <c r="CO45" s="13"/>
      <c r="CP45" s="53"/>
      <c r="CQ45" s="43"/>
      <c r="CR45" s="13"/>
      <c r="CS45" s="53"/>
      <c r="CT45" s="43"/>
      <c r="CU45" s="13"/>
      <c r="CV45" s="53"/>
      <c r="CW45" s="43"/>
      <c r="CX45" s="13"/>
      <c r="CY45" s="53"/>
      <c r="CZ45" s="43"/>
      <c r="DA45" s="13"/>
      <c r="DB45" s="53"/>
      <c r="DC45" s="43"/>
      <c r="DD45" s="13"/>
      <c r="DE45" s="53"/>
      <c r="DF45" s="43"/>
      <c r="DG45" s="13"/>
      <c r="DH45" s="53"/>
      <c r="DI45" s="43"/>
      <c r="DJ45" s="13"/>
      <c r="DK45" s="53"/>
      <c r="DL45" s="43"/>
      <c r="DM45" s="13"/>
      <c r="DN45" s="53"/>
      <c r="DO45" s="43"/>
      <c r="DP45" s="13"/>
      <c r="DQ45" s="53"/>
      <c r="DR45" s="43"/>
      <c r="DS45" s="13"/>
      <c r="DT45" s="53"/>
      <c r="DU45" s="43"/>
      <c r="DV45" s="13"/>
      <c r="DW45" s="53"/>
      <c r="DX45" s="43"/>
      <c r="DY45" s="13"/>
      <c r="DZ45" s="53"/>
      <c r="EA45" s="43"/>
      <c r="EB45" s="13"/>
      <c r="EC45" s="53"/>
      <c r="ED45" s="43"/>
      <c r="EE45" s="13"/>
      <c r="EF45" s="53"/>
      <c r="EG45" s="43"/>
      <c r="EH45" s="13"/>
      <c r="EI45" s="53"/>
      <c r="EJ45" s="43"/>
    </row>
    <row r="46" spans="1:140" s="23" customFormat="1" ht="25.35" customHeight="1" x14ac:dyDescent="0.25">
      <c r="A46" s="26" t="s">
        <v>81</v>
      </c>
      <c r="B46" s="27"/>
      <c r="C46" s="25"/>
      <c r="D46" s="54"/>
      <c r="E46" s="14"/>
      <c r="F46" s="25"/>
      <c r="G46" s="54"/>
      <c r="H46" s="14"/>
      <c r="I46" s="25"/>
      <c r="J46" s="54"/>
      <c r="K46" s="14"/>
      <c r="L46" s="25"/>
      <c r="M46" s="54"/>
      <c r="N46" s="14"/>
      <c r="O46" s="25"/>
      <c r="P46" s="54"/>
      <c r="Q46" s="14"/>
      <c r="R46" s="25"/>
      <c r="S46" s="54"/>
      <c r="T46" s="14"/>
      <c r="U46" s="25"/>
      <c r="V46" s="54"/>
      <c r="W46" s="14"/>
      <c r="X46" s="25"/>
      <c r="Y46" s="54"/>
      <c r="Z46" s="14"/>
      <c r="AA46" s="25"/>
      <c r="AB46" s="54"/>
      <c r="AC46" s="14"/>
      <c r="AD46" s="25"/>
      <c r="AE46" s="54"/>
      <c r="AF46" s="14"/>
      <c r="AG46" s="25"/>
      <c r="AH46" s="54"/>
      <c r="AI46" s="14"/>
      <c r="AJ46" s="25"/>
      <c r="AK46" s="54"/>
      <c r="AL46" s="14"/>
      <c r="AM46" s="25"/>
      <c r="AN46" s="54"/>
      <c r="AO46" s="14"/>
      <c r="AP46" s="25"/>
      <c r="AQ46" s="54"/>
      <c r="AR46" s="14"/>
      <c r="AS46" s="25"/>
      <c r="AT46" s="54"/>
      <c r="AU46" s="14"/>
      <c r="AV46" s="25"/>
      <c r="AW46" s="54"/>
      <c r="AX46" s="14"/>
      <c r="AY46" s="25"/>
      <c r="AZ46" s="54"/>
      <c r="BA46" s="14"/>
      <c r="BB46" s="25"/>
      <c r="BC46" s="54"/>
      <c r="BD46" s="14"/>
      <c r="BE46" s="25"/>
      <c r="BF46" s="54"/>
      <c r="BG46" s="14"/>
      <c r="BH46" s="25"/>
      <c r="BI46" s="54"/>
      <c r="BJ46" s="14"/>
      <c r="BK46" s="25"/>
      <c r="BL46" s="54"/>
      <c r="BM46" s="14"/>
      <c r="BN46" s="25"/>
      <c r="BO46" s="54"/>
      <c r="BP46" s="14"/>
      <c r="BQ46" s="25"/>
      <c r="BR46" s="54"/>
      <c r="BS46" s="14"/>
      <c r="BT46" s="25"/>
      <c r="BU46" s="54"/>
      <c r="BV46" s="14"/>
      <c r="BW46" s="25"/>
      <c r="BX46" s="54"/>
      <c r="BY46" s="14"/>
      <c r="BZ46" s="25"/>
      <c r="CA46" s="54"/>
      <c r="CB46" s="14"/>
      <c r="CC46" s="25"/>
      <c r="CD46" s="54"/>
      <c r="CE46" s="14"/>
      <c r="CF46" s="25"/>
      <c r="CG46" s="54"/>
      <c r="CH46" s="14"/>
      <c r="CI46" s="25"/>
      <c r="CJ46" s="54"/>
      <c r="CK46" s="14"/>
      <c r="CL46" s="25"/>
      <c r="CM46" s="54"/>
      <c r="CN46" s="14"/>
      <c r="CO46" s="25"/>
      <c r="CP46" s="54"/>
      <c r="CQ46" s="14"/>
      <c r="CR46" s="25"/>
      <c r="CS46" s="54"/>
      <c r="CT46" s="14"/>
      <c r="CU46" s="25"/>
      <c r="CV46" s="54"/>
      <c r="CW46" s="14"/>
      <c r="CX46" s="25"/>
      <c r="CY46" s="54"/>
      <c r="CZ46" s="14"/>
      <c r="DA46" s="25"/>
      <c r="DB46" s="54"/>
      <c r="DC46" s="14"/>
      <c r="DD46" s="25"/>
      <c r="DE46" s="54"/>
      <c r="DF46" s="14"/>
      <c r="DG46" s="25"/>
      <c r="DH46" s="54"/>
      <c r="DI46" s="14"/>
      <c r="DJ46" s="25"/>
      <c r="DK46" s="54"/>
      <c r="DL46" s="14"/>
      <c r="DM46" s="25"/>
      <c r="DN46" s="54"/>
      <c r="DO46" s="14"/>
      <c r="DP46" s="25"/>
      <c r="DQ46" s="54"/>
      <c r="DR46" s="14"/>
      <c r="DS46" s="25"/>
      <c r="DT46" s="54"/>
      <c r="DU46" s="14"/>
      <c r="DV46" s="25"/>
      <c r="DW46" s="54"/>
      <c r="DX46" s="14"/>
      <c r="DY46" s="25"/>
      <c r="DZ46" s="54"/>
      <c r="EA46" s="14"/>
      <c r="EB46" s="25"/>
      <c r="EC46" s="54"/>
      <c r="ED46" s="14"/>
      <c r="EE46" s="25"/>
      <c r="EF46" s="54"/>
      <c r="EG46" s="14"/>
      <c r="EH46" s="25"/>
      <c r="EI46" s="54"/>
      <c r="EJ46" s="14"/>
    </row>
    <row r="47" spans="1:140" s="23" customFormat="1" ht="25.35" customHeight="1" x14ac:dyDescent="0.25">
      <c r="A47" s="26" t="s">
        <v>26</v>
      </c>
      <c r="B47" s="27"/>
      <c r="C47" s="25"/>
      <c r="D47" s="54"/>
      <c r="E47" s="42"/>
      <c r="F47" s="25"/>
      <c r="G47" s="54"/>
      <c r="H47" s="42"/>
      <c r="I47" s="25"/>
      <c r="J47" s="54"/>
      <c r="K47" s="42"/>
      <c r="L47" s="25"/>
      <c r="M47" s="54"/>
      <c r="N47" s="42"/>
      <c r="O47" s="25"/>
      <c r="P47" s="54"/>
      <c r="Q47" s="42"/>
      <c r="R47" s="25"/>
      <c r="S47" s="54"/>
      <c r="T47" s="42"/>
      <c r="U47" s="25"/>
      <c r="V47" s="54"/>
      <c r="W47" s="42"/>
      <c r="X47" s="25"/>
      <c r="Y47" s="54"/>
      <c r="Z47" s="42"/>
      <c r="AA47" s="25"/>
      <c r="AB47" s="54"/>
      <c r="AC47" s="42"/>
      <c r="AD47" s="25"/>
      <c r="AE47" s="54"/>
      <c r="AF47" s="42"/>
      <c r="AG47" s="25"/>
      <c r="AH47" s="54"/>
      <c r="AI47" s="42"/>
      <c r="AJ47" s="25"/>
      <c r="AK47" s="54"/>
      <c r="AL47" s="42"/>
      <c r="AM47" s="25"/>
      <c r="AN47" s="54"/>
      <c r="AO47" s="42"/>
      <c r="AP47" s="25"/>
      <c r="AQ47" s="54"/>
      <c r="AR47" s="42"/>
      <c r="AS47" s="25"/>
      <c r="AT47" s="54"/>
      <c r="AU47" s="42"/>
      <c r="AV47" s="25"/>
      <c r="AW47" s="54"/>
      <c r="AX47" s="42"/>
      <c r="AY47" s="25"/>
      <c r="AZ47" s="54"/>
      <c r="BA47" s="42"/>
      <c r="BB47" s="25"/>
      <c r="BC47" s="54"/>
      <c r="BD47" s="42"/>
      <c r="BE47" s="25"/>
      <c r="BF47" s="54"/>
      <c r="BG47" s="42"/>
      <c r="BH47" s="25"/>
      <c r="BI47" s="54"/>
      <c r="BJ47" s="42"/>
      <c r="BK47" s="25"/>
      <c r="BL47" s="54"/>
      <c r="BM47" s="42"/>
      <c r="BN47" s="25"/>
      <c r="BO47" s="54"/>
      <c r="BP47" s="42"/>
      <c r="BQ47" s="25"/>
      <c r="BR47" s="54"/>
      <c r="BS47" s="42"/>
      <c r="BT47" s="25"/>
      <c r="BU47" s="54"/>
      <c r="BV47" s="42"/>
      <c r="BW47" s="25"/>
      <c r="BX47" s="54"/>
      <c r="BY47" s="42"/>
      <c r="BZ47" s="25"/>
      <c r="CA47" s="54"/>
      <c r="CB47" s="42"/>
      <c r="CC47" s="25"/>
      <c r="CD47" s="54"/>
      <c r="CE47" s="42"/>
      <c r="CF47" s="25"/>
      <c r="CG47" s="54"/>
      <c r="CH47" s="42"/>
      <c r="CI47" s="25"/>
      <c r="CJ47" s="54"/>
      <c r="CK47" s="42"/>
      <c r="CL47" s="25"/>
      <c r="CM47" s="54"/>
      <c r="CN47" s="42"/>
      <c r="CO47" s="25"/>
      <c r="CP47" s="54"/>
      <c r="CQ47" s="42"/>
      <c r="CR47" s="25"/>
      <c r="CS47" s="54"/>
      <c r="CT47" s="42"/>
      <c r="CU47" s="25"/>
      <c r="CV47" s="54"/>
      <c r="CW47" s="42"/>
      <c r="CX47" s="25"/>
      <c r="CY47" s="54"/>
      <c r="CZ47" s="42"/>
      <c r="DA47" s="25"/>
      <c r="DB47" s="54"/>
      <c r="DC47" s="42"/>
      <c r="DD47" s="25"/>
      <c r="DE47" s="54"/>
      <c r="DF47" s="42"/>
      <c r="DG47" s="25"/>
      <c r="DH47" s="54"/>
      <c r="DI47" s="42"/>
      <c r="DJ47" s="25"/>
      <c r="DK47" s="54"/>
      <c r="DL47" s="42"/>
      <c r="DM47" s="25"/>
      <c r="DN47" s="54"/>
      <c r="DO47" s="42"/>
      <c r="DP47" s="25"/>
      <c r="DQ47" s="54"/>
      <c r="DR47" s="42"/>
      <c r="DS47" s="25"/>
      <c r="DT47" s="54"/>
      <c r="DU47" s="42"/>
      <c r="DV47" s="25"/>
      <c r="DW47" s="54"/>
      <c r="DX47" s="42"/>
      <c r="DY47" s="25"/>
      <c r="DZ47" s="54"/>
      <c r="EA47" s="42"/>
      <c r="EB47" s="25"/>
      <c r="EC47" s="54"/>
      <c r="ED47" s="42"/>
      <c r="EE47" s="25"/>
      <c r="EF47" s="54"/>
      <c r="EG47" s="42"/>
      <c r="EH47" s="25"/>
      <c r="EI47" s="54"/>
      <c r="EJ47" s="42"/>
    </row>
    <row r="48" spans="1:140" s="23" customFormat="1" ht="25.35" customHeight="1" x14ac:dyDescent="0.25">
      <c r="A48" s="26" t="s">
        <v>27</v>
      </c>
      <c r="B48" s="27"/>
      <c r="C48" s="41"/>
      <c r="D48" s="51"/>
      <c r="E48" s="42"/>
      <c r="F48" s="41"/>
      <c r="G48" s="51"/>
      <c r="H48" s="42"/>
      <c r="I48" s="41"/>
      <c r="J48" s="51"/>
      <c r="K48" s="42"/>
      <c r="L48" s="41"/>
      <c r="M48" s="51"/>
      <c r="N48" s="42"/>
      <c r="O48" s="41"/>
      <c r="P48" s="51"/>
      <c r="Q48" s="42"/>
      <c r="R48" s="41"/>
      <c r="S48" s="51"/>
      <c r="T48" s="42"/>
      <c r="U48" s="41"/>
      <c r="V48" s="51"/>
      <c r="W48" s="42"/>
      <c r="X48" s="41"/>
      <c r="Y48" s="51"/>
      <c r="Z48" s="42"/>
      <c r="AA48" s="41"/>
      <c r="AB48" s="51"/>
      <c r="AC48" s="42"/>
      <c r="AD48" s="41"/>
      <c r="AE48" s="51"/>
      <c r="AF48" s="42"/>
      <c r="AG48" s="41"/>
      <c r="AH48" s="51"/>
      <c r="AI48" s="42"/>
      <c r="AJ48" s="41"/>
      <c r="AK48" s="51"/>
      <c r="AL48" s="42"/>
      <c r="AM48" s="41"/>
      <c r="AN48" s="51"/>
      <c r="AO48" s="42"/>
      <c r="AP48" s="41"/>
      <c r="AQ48" s="51"/>
      <c r="AR48" s="42"/>
      <c r="AS48" s="41"/>
      <c r="AT48" s="51"/>
      <c r="AU48" s="42"/>
      <c r="AV48" s="41"/>
      <c r="AW48" s="51"/>
      <c r="AX48" s="42"/>
      <c r="AY48" s="41"/>
      <c r="AZ48" s="51"/>
      <c r="BA48" s="42"/>
      <c r="BB48" s="41"/>
      <c r="BC48" s="51"/>
      <c r="BD48" s="42"/>
      <c r="BE48" s="41"/>
      <c r="BF48" s="51"/>
      <c r="BG48" s="42"/>
      <c r="BH48" s="41"/>
      <c r="BI48" s="51"/>
      <c r="BJ48" s="42"/>
      <c r="BK48" s="41"/>
      <c r="BL48" s="51"/>
      <c r="BM48" s="42"/>
      <c r="BN48" s="41"/>
      <c r="BO48" s="51"/>
      <c r="BP48" s="42"/>
      <c r="BQ48" s="41"/>
      <c r="BR48" s="51"/>
      <c r="BS48" s="42"/>
      <c r="BT48" s="41"/>
      <c r="BU48" s="51"/>
      <c r="BV48" s="42"/>
      <c r="BW48" s="41"/>
      <c r="BX48" s="51"/>
      <c r="BY48" s="42"/>
      <c r="BZ48" s="41"/>
      <c r="CA48" s="51"/>
      <c r="CB48" s="42"/>
      <c r="CC48" s="41"/>
      <c r="CD48" s="51"/>
      <c r="CE48" s="42"/>
      <c r="CF48" s="41"/>
      <c r="CG48" s="51"/>
      <c r="CH48" s="42"/>
      <c r="CI48" s="41"/>
      <c r="CJ48" s="51"/>
      <c r="CK48" s="42"/>
      <c r="CL48" s="41"/>
      <c r="CM48" s="51"/>
      <c r="CN48" s="42"/>
      <c r="CO48" s="41"/>
      <c r="CP48" s="51"/>
      <c r="CQ48" s="42"/>
      <c r="CR48" s="41"/>
      <c r="CS48" s="51"/>
      <c r="CT48" s="42"/>
      <c r="CU48" s="41"/>
      <c r="CV48" s="51"/>
      <c r="CW48" s="42"/>
      <c r="CX48" s="41"/>
      <c r="CY48" s="51"/>
      <c r="CZ48" s="42"/>
      <c r="DA48" s="41"/>
      <c r="DB48" s="51"/>
      <c r="DC48" s="42"/>
      <c r="DD48" s="41"/>
      <c r="DE48" s="51"/>
      <c r="DF48" s="42"/>
      <c r="DG48" s="41"/>
      <c r="DH48" s="51"/>
      <c r="DI48" s="42"/>
      <c r="DJ48" s="41"/>
      <c r="DK48" s="51"/>
      <c r="DL48" s="42"/>
      <c r="DM48" s="41"/>
      <c r="DN48" s="51"/>
      <c r="DO48" s="42"/>
      <c r="DP48" s="41"/>
      <c r="DQ48" s="51"/>
      <c r="DR48" s="42"/>
      <c r="DS48" s="41"/>
      <c r="DT48" s="51"/>
      <c r="DU48" s="42"/>
      <c r="DV48" s="41"/>
      <c r="DW48" s="51"/>
      <c r="DX48" s="42"/>
      <c r="DY48" s="41"/>
      <c r="DZ48" s="51"/>
      <c r="EA48" s="42"/>
      <c r="EB48" s="41"/>
      <c r="EC48" s="51"/>
      <c r="ED48" s="42"/>
      <c r="EE48" s="41"/>
      <c r="EF48" s="51"/>
      <c r="EG48" s="42"/>
      <c r="EH48" s="41"/>
      <c r="EI48" s="51"/>
      <c r="EJ48" s="42"/>
    </row>
    <row r="49" spans="1:256" s="24" customFormat="1" ht="25.35" customHeight="1" thickBot="1" x14ac:dyDescent="0.3">
      <c r="A49" s="36" t="s">
        <v>82</v>
      </c>
      <c r="B49" s="37"/>
      <c r="C49" s="44"/>
      <c r="D49" s="55"/>
      <c r="E49" s="45"/>
      <c r="F49" s="44"/>
      <c r="G49" s="55"/>
      <c r="H49" s="45"/>
      <c r="I49" s="44"/>
      <c r="J49" s="55"/>
      <c r="K49" s="45"/>
      <c r="L49" s="44"/>
      <c r="M49" s="55"/>
      <c r="N49" s="45"/>
      <c r="O49" s="44"/>
      <c r="P49" s="55"/>
      <c r="Q49" s="45"/>
      <c r="R49" s="44"/>
      <c r="S49" s="55"/>
      <c r="T49" s="45"/>
      <c r="U49" s="44"/>
      <c r="V49" s="55"/>
      <c r="W49" s="45"/>
      <c r="X49" s="44"/>
      <c r="Y49" s="55"/>
      <c r="Z49" s="45"/>
      <c r="AA49" s="44"/>
      <c r="AB49" s="55"/>
      <c r="AC49" s="45"/>
      <c r="AD49" s="44"/>
      <c r="AE49" s="55"/>
      <c r="AF49" s="45"/>
      <c r="AG49" s="44"/>
      <c r="AH49" s="55"/>
      <c r="AI49" s="45"/>
      <c r="AJ49" s="44"/>
      <c r="AK49" s="55"/>
      <c r="AL49" s="45"/>
      <c r="AM49" s="44"/>
      <c r="AN49" s="55"/>
      <c r="AO49" s="45"/>
      <c r="AP49" s="44"/>
      <c r="AQ49" s="55"/>
      <c r="AR49" s="45"/>
      <c r="AS49" s="44"/>
      <c r="AT49" s="55"/>
      <c r="AU49" s="45"/>
      <c r="AV49" s="44"/>
      <c r="AW49" s="55"/>
      <c r="AX49" s="45"/>
      <c r="AY49" s="44"/>
      <c r="AZ49" s="55"/>
      <c r="BA49" s="45"/>
      <c r="BB49" s="44"/>
      <c r="BC49" s="55"/>
      <c r="BD49" s="45"/>
      <c r="BE49" s="44"/>
      <c r="BF49" s="55"/>
      <c r="BG49" s="45"/>
      <c r="BH49" s="44"/>
      <c r="BI49" s="55"/>
      <c r="BJ49" s="45"/>
      <c r="BK49" s="44"/>
      <c r="BL49" s="55"/>
      <c r="BM49" s="45"/>
      <c r="BN49" s="44"/>
      <c r="BO49" s="55"/>
      <c r="BP49" s="45"/>
      <c r="BQ49" s="44"/>
      <c r="BR49" s="55"/>
      <c r="BS49" s="45"/>
      <c r="BT49" s="44"/>
      <c r="BU49" s="55"/>
      <c r="BV49" s="45"/>
      <c r="BW49" s="44"/>
      <c r="BX49" s="55"/>
      <c r="BY49" s="45"/>
      <c r="BZ49" s="44"/>
      <c r="CA49" s="55"/>
      <c r="CB49" s="45"/>
      <c r="CC49" s="44"/>
      <c r="CD49" s="55"/>
      <c r="CE49" s="45"/>
      <c r="CF49" s="44"/>
      <c r="CG49" s="55"/>
      <c r="CH49" s="45"/>
      <c r="CI49" s="44"/>
      <c r="CJ49" s="55"/>
      <c r="CK49" s="45"/>
      <c r="CL49" s="44"/>
      <c r="CM49" s="55"/>
      <c r="CN49" s="45"/>
      <c r="CO49" s="44"/>
      <c r="CP49" s="55"/>
      <c r="CQ49" s="45"/>
      <c r="CR49" s="44"/>
      <c r="CS49" s="55"/>
      <c r="CT49" s="45"/>
      <c r="CU49" s="44"/>
      <c r="CV49" s="55"/>
      <c r="CW49" s="45"/>
      <c r="CX49" s="44"/>
      <c r="CY49" s="55"/>
      <c r="CZ49" s="45"/>
      <c r="DA49" s="44"/>
      <c r="DB49" s="55"/>
      <c r="DC49" s="45"/>
      <c r="DD49" s="44"/>
      <c r="DE49" s="55"/>
      <c r="DF49" s="45"/>
      <c r="DG49" s="44"/>
      <c r="DH49" s="55"/>
      <c r="DI49" s="45"/>
      <c r="DJ49" s="44"/>
      <c r="DK49" s="55"/>
      <c r="DL49" s="45"/>
      <c r="DM49" s="44"/>
      <c r="DN49" s="55"/>
      <c r="DO49" s="45"/>
      <c r="DP49" s="44"/>
      <c r="DQ49" s="55"/>
      <c r="DR49" s="45"/>
      <c r="DS49" s="44"/>
      <c r="DT49" s="55"/>
      <c r="DU49" s="45"/>
      <c r="DV49" s="44"/>
      <c r="DW49" s="55"/>
      <c r="DX49" s="45"/>
      <c r="DY49" s="44"/>
      <c r="DZ49" s="55"/>
      <c r="EA49" s="45"/>
      <c r="EB49" s="44"/>
      <c r="EC49" s="55"/>
      <c r="ED49" s="45"/>
      <c r="EE49" s="44"/>
      <c r="EF49" s="55"/>
      <c r="EG49" s="45"/>
      <c r="EH49" s="44"/>
      <c r="EI49" s="55"/>
      <c r="EJ49" s="45"/>
    </row>
    <row r="50" spans="1:256" s="3" customFormat="1" ht="25.35" customHeight="1" x14ac:dyDescent="0.25">
      <c r="C50" s="58" t="str">
        <f>IF(OR(ISBLANK(C24),ISBLANK(C23)),"",(IF(C24&lt;=C23,"JSM muss geringer als  JAM sein","")))</f>
        <v/>
      </c>
      <c r="D50" s="58"/>
      <c r="E50" s="59"/>
      <c r="F50" s="58" t="str">
        <f>IF(OR(ISBLANK(F24),ISBLANK(F23)),"",(IF(F24&lt;=F23,"JSM muss geringer als  JAM sein","")))</f>
        <v/>
      </c>
      <c r="G50" s="58"/>
      <c r="H50" s="59"/>
      <c r="I50" s="58" t="str">
        <f t="shared" ref="I50" si="0">IF(OR(ISBLANK(I24),ISBLANK(I23)),"",(IF(I24&lt;=I23,"JSM muss geringer als  JAM sein","")))</f>
        <v/>
      </c>
      <c r="J50" s="58"/>
      <c r="K50" s="59"/>
      <c r="L50" s="58" t="str">
        <f t="shared" ref="L50" si="1">IF(OR(ISBLANK(L24),ISBLANK(L23)),"",(IF(L24&lt;=L23,"JSM muss geringer als  JAM sein","")))</f>
        <v/>
      </c>
      <c r="M50" s="58"/>
      <c r="N50" s="59"/>
      <c r="O50" s="58" t="str">
        <f t="shared" ref="O50" si="2">IF(OR(ISBLANK(O24),ISBLANK(O23)),"",(IF(O24&lt;=O23,"JSM muss geringer als  JAM sein","")))</f>
        <v/>
      </c>
      <c r="P50" s="58"/>
      <c r="Q50" s="59"/>
      <c r="R50" s="58" t="str">
        <f t="shared" ref="R50" si="3">IF(OR(ISBLANK(R24),ISBLANK(R23)),"",(IF(R24&lt;=R23,"JSM muss geringer als  JAM sein","")))</f>
        <v/>
      </c>
      <c r="S50" s="58"/>
      <c r="T50" s="59"/>
      <c r="U50" s="58" t="str">
        <f t="shared" ref="U50" si="4">IF(OR(ISBLANK(U24),ISBLANK(U23)),"",(IF(U24&lt;=U23,"JSM muss geringer als  JAM sein","")))</f>
        <v/>
      </c>
      <c r="V50" s="58"/>
      <c r="W50" s="59"/>
      <c r="X50" s="58" t="str">
        <f t="shared" ref="X50" si="5">IF(OR(ISBLANK(X24),ISBLANK(X23)),"",(IF(X24&lt;=X23,"JSM muss geringer als  JAM sein","")))</f>
        <v/>
      </c>
      <c r="Y50" s="58"/>
      <c r="Z50" s="59"/>
      <c r="AA50" s="58" t="str">
        <f t="shared" ref="AA50" si="6">IF(OR(ISBLANK(AA24),ISBLANK(AA23)),"",(IF(AA24&lt;=AA23,"JSM muss geringer als  JAM sein","")))</f>
        <v/>
      </c>
      <c r="AB50" s="58"/>
      <c r="AC50" s="59"/>
      <c r="AD50" s="58" t="str">
        <f t="shared" ref="AD50" si="7">IF(OR(ISBLANK(AD24),ISBLANK(AD23)),"",(IF(AD24&lt;=AD23,"JSM muss geringer als  JAM sein","")))</f>
        <v/>
      </c>
      <c r="AE50" s="58"/>
      <c r="AF50" s="59"/>
      <c r="AG50" s="58" t="str">
        <f t="shared" ref="AG50" si="8">IF(OR(ISBLANK(AG24),ISBLANK(AG23)),"",(IF(AG24&lt;=AG23,"JSM muss geringer als  JAM sein","")))</f>
        <v/>
      </c>
      <c r="AH50" s="58"/>
      <c r="AI50" s="59"/>
      <c r="AJ50" s="58" t="str">
        <f t="shared" ref="AJ50" si="9">IF(OR(ISBLANK(AJ24),ISBLANK(AJ23)),"",(IF(AJ24&lt;=AJ23,"JSM muss geringer als  JAM sein","")))</f>
        <v/>
      </c>
      <c r="AK50" s="58"/>
      <c r="AL50" s="59"/>
      <c r="AM50" s="58" t="str">
        <f t="shared" ref="AM50" si="10">IF(OR(ISBLANK(AM24),ISBLANK(AM23)),"",(IF(AM24&lt;=AM23,"JSM muss geringer als  JAM sein","")))</f>
        <v/>
      </c>
      <c r="AN50" s="58"/>
      <c r="AO50" s="59"/>
      <c r="AP50" s="58" t="str">
        <f t="shared" ref="AP50" si="11">IF(OR(ISBLANK(AP24),ISBLANK(AP23)),"",(IF(AP24&lt;=AP23,"JSM muss geringer als  JAM sein","")))</f>
        <v/>
      </c>
      <c r="AQ50" s="58"/>
      <c r="AR50" s="59"/>
      <c r="AS50" s="58" t="str">
        <f t="shared" ref="AS50" si="12">IF(OR(ISBLANK(AS24),ISBLANK(AS23)),"",(IF(AS24&lt;=AS23,"JSM muss geringer als  JAM sein","")))</f>
        <v/>
      </c>
      <c r="AT50" s="58"/>
      <c r="AU50" s="59"/>
      <c r="AV50" s="58" t="str">
        <f t="shared" ref="AV50" si="13">IF(OR(ISBLANK(AV24),ISBLANK(AV23)),"",(IF(AV24&lt;=AV23,"JSM muss geringer als  JAM sein","")))</f>
        <v/>
      </c>
      <c r="AW50" s="58"/>
      <c r="AX50" s="59"/>
      <c r="AY50" s="58" t="str">
        <f t="shared" ref="AY50" si="14">IF(OR(ISBLANK(AY24),ISBLANK(AY23)),"",(IF(AY24&lt;=AY23,"JSM muss geringer als  JAM sein","")))</f>
        <v/>
      </c>
      <c r="AZ50" s="58"/>
      <c r="BA50" s="59"/>
      <c r="BB50" s="58" t="str">
        <f t="shared" ref="BB50" si="15">IF(OR(ISBLANK(BB24),ISBLANK(BB23)),"",(IF(BB24&lt;=BB23,"JSM muss geringer als  JAM sein","")))</f>
        <v/>
      </c>
      <c r="BC50" s="58"/>
      <c r="BD50" s="59"/>
      <c r="BE50" s="58" t="str">
        <f t="shared" ref="BE50" si="16">IF(OR(ISBLANK(BE24),ISBLANK(BE23)),"",(IF(BE24&lt;=BE23,"JSM muss geringer als  JAM sein","")))</f>
        <v/>
      </c>
      <c r="BF50" s="58"/>
      <c r="BG50" s="59"/>
      <c r="BH50" s="58" t="str">
        <f t="shared" ref="BH50" si="17">IF(OR(ISBLANK(BH24),ISBLANK(BH23)),"",(IF(BH24&lt;=BH23,"JSM muss geringer als  JAM sein","")))</f>
        <v/>
      </c>
      <c r="BI50" s="58"/>
      <c r="BJ50" s="59"/>
      <c r="BK50" s="58" t="str">
        <f t="shared" ref="BK50" si="18">IF(OR(ISBLANK(BK24),ISBLANK(BK23)),"",(IF(BK24&lt;=BK23,"JSM muss geringer als  JAM sein","")))</f>
        <v/>
      </c>
      <c r="BL50" s="58"/>
      <c r="BM50" s="59"/>
      <c r="BN50" s="58" t="str">
        <f t="shared" ref="BN50" si="19">IF(OR(ISBLANK(BN24),ISBLANK(BN23)),"",(IF(BN24&lt;=BN23,"JSM muss geringer als  JAM sein","")))</f>
        <v/>
      </c>
      <c r="BO50" s="58"/>
      <c r="BP50" s="59"/>
      <c r="BQ50" s="58" t="str">
        <f t="shared" ref="BQ50" si="20">IF(OR(ISBLANK(BQ24),ISBLANK(BQ23)),"",(IF(BQ24&lt;=BQ23,"JSM muss geringer als  JAM sein","")))</f>
        <v/>
      </c>
      <c r="BR50" s="58"/>
      <c r="BS50" s="59"/>
      <c r="BT50" s="58" t="str">
        <f t="shared" ref="BT50" si="21">IF(OR(ISBLANK(BT24),ISBLANK(BT23)),"",(IF(BT24&lt;=BT23,"JSM muss geringer als  JAM sein","")))</f>
        <v/>
      </c>
      <c r="BU50" s="58"/>
      <c r="BV50" s="59"/>
      <c r="BW50" s="58" t="str">
        <f t="shared" ref="BW50" si="22">IF(OR(ISBLANK(BW24),ISBLANK(BW23)),"",(IF(BW24&lt;=BW23,"JSM muss geringer als  JAM sein","")))</f>
        <v/>
      </c>
      <c r="BX50" s="58"/>
      <c r="BY50" s="59"/>
      <c r="BZ50" s="58" t="str">
        <f t="shared" ref="BZ50" si="23">IF(OR(ISBLANK(BZ24),ISBLANK(BZ23)),"",(IF(BZ24&lt;=BZ23,"JSM muss geringer als  JAM sein","")))</f>
        <v/>
      </c>
      <c r="CA50" s="58"/>
      <c r="CB50" s="59"/>
      <c r="CC50" s="58" t="str">
        <f t="shared" ref="CC50" si="24">IF(OR(ISBLANK(CC24),ISBLANK(CC23)),"",(IF(CC24&lt;=CC23,"JSM muss geringer als  JAM sein","")))</f>
        <v/>
      </c>
      <c r="CD50" s="58"/>
      <c r="CE50" s="59"/>
      <c r="CF50" s="58" t="str">
        <f t="shared" ref="CF50" si="25">IF(OR(ISBLANK(CF24),ISBLANK(CF23)),"",(IF(CF24&lt;=CF23,"JSM muss geringer als  JAM sein","")))</f>
        <v/>
      </c>
      <c r="CG50" s="58"/>
      <c r="CH50" s="59"/>
      <c r="CI50" s="58" t="str">
        <f t="shared" ref="CI50" si="26">IF(OR(ISBLANK(CI24),ISBLANK(CI23)),"",(IF(CI24&lt;=CI23,"JSM muss geringer als  JAM sein","")))</f>
        <v/>
      </c>
      <c r="CJ50" s="58"/>
      <c r="CK50" s="59"/>
      <c r="CL50" s="58" t="str">
        <f t="shared" ref="CL50" si="27">IF(OR(ISBLANK(CL24),ISBLANK(CL23)),"",(IF(CL24&lt;=CL23,"JSM muss geringer als  JAM sein","")))</f>
        <v/>
      </c>
      <c r="CM50" s="58"/>
      <c r="CN50" s="59"/>
      <c r="CO50" s="58" t="str">
        <f t="shared" ref="CO50" si="28">IF(OR(ISBLANK(CO24),ISBLANK(CO23)),"",(IF(CO24&lt;=CO23,"JSM muss geringer als  JAM sein","")))</f>
        <v/>
      </c>
      <c r="CP50" s="58"/>
      <c r="CQ50" s="59"/>
      <c r="CR50" s="58" t="str">
        <f t="shared" ref="CR50" si="29">IF(OR(ISBLANK(CR24),ISBLANK(CR23)),"",(IF(CR24&lt;=CR23,"JSM muss geringer als  JAM sein","")))</f>
        <v/>
      </c>
      <c r="CS50" s="58"/>
      <c r="CT50" s="59"/>
      <c r="CU50" s="58" t="str">
        <f t="shared" ref="CU50" si="30">IF(OR(ISBLANK(CU24),ISBLANK(CU23)),"",(IF(CU24&lt;=CU23,"JSM muss geringer als  JAM sein","")))</f>
        <v/>
      </c>
      <c r="CV50" s="58"/>
      <c r="CW50" s="59"/>
      <c r="CX50" s="58" t="str">
        <f t="shared" ref="CX50" si="31">IF(OR(ISBLANK(CX24),ISBLANK(CX23)),"",(IF(CX24&lt;=CX23,"JSM muss geringer als  JAM sein","")))</f>
        <v/>
      </c>
      <c r="CY50" s="58"/>
      <c r="CZ50" s="59"/>
      <c r="DA50" s="58" t="str">
        <f t="shared" ref="DA50" si="32">IF(OR(ISBLANK(DA24),ISBLANK(DA23)),"",(IF(DA24&lt;=DA23,"JSM muss geringer als  JAM sein","")))</f>
        <v/>
      </c>
      <c r="DB50" s="58"/>
      <c r="DC50" s="59"/>
      <c r="DD50" s="58" t="str">
        <f t="shared" ref="DD50" si="33">IF(OR(ISBLANK(DD24),ISBLANK(DD23)),"",(IF(DD24&lt;=DD23,"JSM muss geringer als  JAM sein","")))</f>
        <v/>
      </c>
      <c r="DE50" s="58"/>
      <c r="DF50" s="59"/>
      <c r="DG50" s="58" t="str">
        <f t="shared" ref="DG50" si="34">IF(OR(ISBLANK(DG24),ISBLANK(DG23)),"",(IF(DG24&lt;=DG23,"JSM muss geringer als  JAM sein","")))</f>
        <v/>
      </c>
      <c r="DH50" s="58"/>
      <c r="DI50" s="59"/>
      <c r="DJ50" s="58" t="str">
        <f t="shared" ref="DJ50" si="35">IF(OR(ISBLANK(DJ24),ISBLANK(DJ23)),"",(IF(DJ24&lt;=DJ23,"JSM muss geringer als  JAM sein","")))</f>
        <v/>
      </c>
      <c r="DK50" s="58"/>
      <c r="DL50" s="59"/>
      <c r="DM50" s="58" t="str">
        <f t="shared" ref="DM50" si="36">IF(OR(ISBLANK(DM24),ISBLANK(DM23)),"",(IF(DM24&lt;=DM23,"JSM muss geringer als  JAM sein","")))</f>
        <v/>
      </c>
      <c r="DN50" s="58"/>
      <c r="DO50" s="59"/>
      <c r="DP50" s="58" t="str">
        <f t="shared" ref="DP50" si="37">IF(OR(ISBLANK(DP24),ISBLANK(DP23)),"",(IF(DP24&lt;=DP23,"JSM muss geringer als  JAM sein","")))</f>
        <v/>
      </c>
      <c r="DQ50" s="58"/>
      <c r="DR50" s="59"/>
      <c r="DS50" s="58" t="str">
        <f t="shared" ref="DS50" si="38">IF(OR(ISBLANK(DS24),ISBLANK(DS23)),"",(IF(DS24&lt;=DS23,"JSM muss geringer als  JAM sein","")))</f>
        <v/>
      </c>
      <c r="DT50" s="58"/>
      <c r="DU50" s="59"/>
      <c r="DV50" s="58" t="str">
        <f t="shared" ref="DV50" si="39">IF(OR(ISBLANK(DV24),ISBLANK(DV23)),"",(IF(DV24&lt;=DV23,"JSM muss geringer als  JAM sein","")))</f>
        <v/>
      </c>
      <c r="DW50" s="58"/>
      <c r="DX50" s="59"/>
      <c r="DY50" s="58" t="str">
        <f t="shared" ref="DY50" si="40">IF(OR(ISBLANK(DY24),ISBLANK(DY23)),"",(IF(DY24&lt;=DY23,"JSM muss geringer als  JAM sein","")))</f>
        <v/>
      </c>
      <c r="DZ50" s="58"/>
      <c r="EA50" s="59"/>
      <c r="EB50" s="58" t="str">
        <f t="shared" ref="EB50" si="41">IF(OR(ISBLANK(EB24),ISBLANK(EB23)),"",(IF(EB24&lt;=EB23,"JSM muss geringer als  JAM sein","")))</f>
        <v/>
      </c>
      <c r="EC50" s="58"/>
      <c r="ED50" s="59"/>
      <c r="EE50" s="58" t="str">
        <f t="shared" ref="EE50" si="42">IF(OR(ISBLANK(EE24),ISBLANK(EE23)),"",(IF(EE24&lt;=EE23,"JSM muss geringer als  JAM sein","")))</f>
        <v/>
      </c>
      <c r="EF50" s="58"/>
      <c r="EG50" s="59"/>
      <c r="EH50" s="58" t="str">
        <f t="shared" ref="EH50" si="43">IF(OR(ISBLANK(EH24),ISBLANK(EH23)),"",(IF(EH24&lt;=EH23,"JSM muss geringer als  JAM sein","")))</f>
        <v/>
      </c>
      <c r="EI50" s="58"/>
      <c r="EJ50" s="59"/>
    </row>
    <row r="51" spans="1:256" s="9" customFormat="1" ht="25.35" customHeight="1" x14ac:dyDescent="0.25">
      <c r="A51" s="3"/>
      <c r="B51" s="3"/>
      <c r="C51" s="56" t="str">
        <f>IF(OR(ISBLANK(C45),ISBLANK(C48)),"",(IF(C45&gt;=C48,"Ammoium-N muss kleiner als Ges-N sein","")))</f>
        <v/>
      </c>
      <c r="D51" s="56"/>
      <c r="E51" s="57" t="str">
        <f t="shared" ref="E51" si="44">IF(OR(ISBLANK(E45),ISBLANK(E48)),"",(IF(E45&gt;=E48,"Ammoium-N muss kleiner als Ges-N sein","")))</f>
        <v/>
      </c>
      <c r="F51" s="56" t="str">
        <f>IF(OR(ISBLANK(F45),ISBLANK(F48)),"",(IF(F45&gt;=F48,"Ammoium-N muss kleiner als Ges-N sein","")))</f>
        <v/>
      </c>
      <c r="G51" s="56"/>
      <c r="H51" s="57" t="str">
        <f t="shared" ref="H51:I51" si="45">IF(OR(ISBLANK(H45),ISBLANK(H48)),"",(IF(H45&gt;=H48,"Ammoium-N muss kleiner als Ges-N sein","")))</f>
        <v/>
      </c>
      <c r="I51" s="56" t="str">
        <f t="shared" si="45"/>
        <v/>
      </c>
      <c r="J51" s="56"/>
      <c r="K51" s="57" t="str">
        <f t="shared" ref="K51:BT51" si="46">IF(OR(ISBLANK(K45),ISBLANK(K48)),"",(IF(K45&gt;=K48,"Ammoium-N muss kleiner als Ges-N sein","")))</f>
        <v/>
      </c>
      <c r="L51" s="56" t="str">
        <f t="shared" si="46"/>
        <v/>
      </c>
      <c r="M51" s="56"/>
      <c r="N51" s="57" t="str">
        <f t="shared" ref="N51:O51" si="47">IF(OR(ISBLANK(N45),ISBLANK(N48)),"",(IF(N45&gt;=N48,"Ammoium-N muss kleiner als Ges-N sein","")))</f>
        <v/>
      </c>
      <c r="O51" s="56" t="str">
        <f t="shared" si="47"/>
        <v/>
      </c>
      <c r="P51" s="56"/>
      <c r="Q51" s="57" t="str">
        <f t="shared" si="46"/>
        <v/>
      </c>
      <c r="R51" s="56" t="str">
        <f t="shared" si="46"/>
        <v/>
      </c>
      <c r="S51" s="56"/>
      <c r="T51" s="57" t="str">
        <f t="shared" ref="T51:U51" si="48">IF(OR(ISBLANK(T45),ISBLANK(T48)),"",(IF(T45&gt;=T48,"Ammoium-N muss kleiner als Ges-N sein","")))</f>
        <v/>
      </c>
      <c r="U51" s="56" t="str">
        <f t="shared" si="48"/>
        <v/>
      </c>
      <c r="V51" s="56"/>
      <c r="W51" s="57" t="str">
        <f t="shared" si="46"/>
        <v/>
      </c>
      <c r="X51" s="56" t="str">
        <f t="shared" si="46"/>
        <v/>
      </c>
      <c r="Y51" s="56"/>
      <c r="Z51" s="57" t="str">
        <f t="shared" ref="Z51:AA51" si="49">IF(OR(ISBLANK(Z45),ISBLANK(Z48)),"",(IF(Z45&gt;=Z48,"Ammoium-N muss kleiner als Ges-N sein","")))</f>
        <v/>
      </c>
      <c r="AA51" s="56" t="str">
        <f t="shared" si="49"/>
        <v/>
      </c>
      <c r="AB51" s="56"/>
      <c r="AC51" s="57" t="str">
        <f t="shared" si="46"/>
        <v/>
      </c>
      <c r="AD51" s="56" t="str">
        <f t="shared" si="46"/>
        <v/>
      </c>
      <c r="AE51" s="56"/>
      <c r="AF51" s="57" t="str">
        <f t="shared" ref="AF51:AG51" si="50">IF(OR(ISBLANK(AF45),ISBLANK(AF48)),"",(IF(AF45&gt;=AF48,"Ammoium-N muss kleiner als Ges-N sein","")))</f>
        <v/>
      </c>
      <c r="AG51" s="56" t="str">
        <f t="shared" si="50"/>
        <v/>
      </c>
      <c r="AH51" s="56"/>
      <c r="AI51" s="57" t="str">
        <f t="shared" si="46"/>
        <v/>
      </c>
      <c r="AJ51" s="56" t="str">
        <f t="shared" si="46"/>
        <v/>
      </c>
      <c r="AK51" s="56"/>
      <c r="AL51" s="57" t="str">
        <f t="shared" ref="AL51:AM51" si="51">IF(OR(ISBLANK(AL45),ISBLANK(AL48)),"",(IF(AL45&gt;=AL48,"Ammoium-N muss kleiner als Ges-N sein","")))</f>
        <v/>
      </c>
      <c r="AM51" s="56" t="str">
        <f t="shared" si="51"/>
        <v/>
      </c>
      <c r="AN51" s="56"/>
      <c r="AO51" s="57" t="str">
        <f t="shared" si="46"/>
        <v/>
      </c>
      <c r="AP51" s="56" t="str">
        <f t="shared" si="46"/>
        <v/>
      </c>
      <c r="AQ51" s="56"/>
      <c r="AR51" s="57" t="str">
        <f t="shared" ref="AR51:AS51" si="52">IF(OR(ISBLANK(AR45),ISBLANK(AR48)),"",(IF(AR45&gt;=AR48,"Ammoium-N muss kleiner als Ges-N sein","")))</f>
        <v/>
      </c>
      <c r="AS51" s="56" t="str">
        <f t="shared" si="52"/>
        <v/>
      </c>
      <c r="AT51" s="56"/>
      <c r="AU51" s="57" t="str">
        <f t="shared" si="46"/>
        <v/>
      </c>
      <c r="AV51" s="56" t="str">
        <f t="shared" si="46"/>
        <v/>
      </c>
      <c r="AW51" s="56"/>
      <c r="AX51" s="57" t="str">
        <f t="shared" ref="AX51:AY51" si="53">IF(OR(ISBLANK(AX45),ISBLANK(AX48)),"",(IF(AX45&gt;=AX48,"Ammoium-N muss kleiner als Ges-N sein","")))</f>
        <v/>
      </c>
      <c r="AY51" s="56" t="str">
        <f t="shared" si="53"/>
        <v/>
      </c>
      <c r="AZ51" s="56"/>
      <c r="BA51" s="57" t="str">
        <f t="shared" si="46"/>
        <v/>
      </c>
      <c r="BB51" s="56" t="str">
        <f t="shared" si="46"/>
        <v/>
      </c>
      <c r="BC51" s="56"/>
      <c r="BD51" s="57" t="str">
        <f t="shared" ref="BD51:BE51" si="54">IF(OR(ISBLANK(BD45),ISBLANK(BD48)),"",(IF(BD45&gt;=BD48,"Ammoium-N muss kleiner als Ges-N sein","")))</f>
        <v/>
      </c>
      <c r="BE51" s="56" t="str">
        <f t="shared" si="54"/>
        <v/>
      </c>
      <c r="BF51" s="56"/>
      <c r="BG51" s="57" t="str">
        <f t="shared" si="46"/>
        <v/>
      </c>
      <c r="BH51" s="56" t="str">
        <f t="shared" si="46"/>
        <v/>
      </c>
      <c r="BI51" s="56"/>
      <c r="BJ51" s="57" t="str">
        <f t="shared" ref="BJ51:BK51" si="55">IF(OR(ISBLANK(BJ45),ISBLANK(BJ48)),"",(IF(BJ45&gt;=BJ48,"Ammoium-N muss kleiner als Ges-N sein","")))</f>
        <v/>
      </c>
      <c r="BK51" s="56" t="str">
        <f t="shared" si="55"/>
        <v/>
      </c>
      <c r="BL51" s="56"/>
      <c r="BM51" s="57" t="str">
        <f t="shared" si="46"/>
        <v/>
      </c>
      <c r="BN51" s="56" t="str">
        <f t="shared" si="46"/>
        <v/>
      </c>
      <c r="BO51" s="56"/>
      <c r="BP51" s="57" t="str">
        <f t="shared" ref="BP51:BQ51" si="56">IF(OR(ISBLANK(BP45),ISBLANK(BP48)),"",(IF(BP45&gt;=BP48,"Ammoium-N muss kleiner als Ges-N sein","")))</f>
        <v/>
      </c>
      <c r="BQ51" s="56" t="str">
        <f t="shared" si="56"/>
        <v/>
      </c>
      <c r="BR51" s="56"/>
      <c r="BS51" s="57" t="str">
        <f t="shared" si="46"/>
        <v/>
      </c>
      <c r="BT51" s="56" t="str">
        <f t="shared" si="46"/>
        <v/>
      </c>
      <c r="BU51" s="56"/>
      <c r="BV51" s="57" t="str">
        <f t="shared" ref="BV51:BW51" si="57">IF(OR(ISBLANK(BV45),ISBLANK(BV48)),"",(IF(BV45&gt;=BV48,"Ammoium-N muss kleiner als Ges-N sein","")))</f>
        <v/>
      </c>
      <c r="BW51" s="56" t="str">
        <f t="shared" si="57"/>
        <v/>
      </c>
      <c r="BX51" s="56"/>
      <c r="BY51" s="57" t="str">
        <f t="shared" ref="BY51:EH51" si="58">IF(OR(ISBLANK(BY45),ISBLANK(BY48)),"",(IF(BY45&gt;=BY48,"Ammoium-N muss kleiner als Ges-N sein","")))</f>
        <v/>
      </c>
      <c r="BZ51" s="56" t="str">
        <f t="shared" si="58"/>
        <v/>
      </c>
      <c r="CA51" s="56"/>
      <c r="CB51" s="57" t="str">
        <f t="shared" ref="CB51:CC51" si="59">IF(OR(ISBLANK(CB45),ISBLANK(CB48)),"",(IF(CB45&gt;=CB48,"Ammoium-N muss kleiner als Ges-N sein","")))</f>
        <v/>
      </c>
      <c r="CC51" s="56" t="str">
        <f t="shared" si="59"/>
        <v/>
      </c>
      <c r="CD51" s="56"/>
      <c r="CE51" s="57" t="str">
        <f t="shared" si="58"/>
        <v/>
      </c>
      <c r="CF51" s="56" t="str">
        <f t="shared" si="58"/>
        <v/>
      </c>
      <c r="CG51" s="56"/>
      <c r="CH51" s="57" t="str">
        <f t="shared" ref="CH51:CI51" si="60">IF(OR(ISBLANK(CH45),ISBLANK(CH48)),"",(IF(CH45&gt;=CH48,"Ammoium-N muss kleiner als Ges-N sein","")))</f>
        <v/>
      </c>
      <c r="CI51" s="56" t="str">
        <f t="shared" si="60"/>
        <v/>
      </c>
      <c r="CJ51" s="56"/>
      <c r="CK51" s="57" t="str">
        <f t="shared" si="58"/>
        <v/>
      </c>
      <c r="CL51" s="56" t="str">
        <f t="shared" si="58"/>
        <v/>
      </c>
      <c r="CM51" s="56"/>
      <c r="CN51" s="57" t="str">
        <f t="shared" ref="CN51:CO51" si="61">IF(OR(ISBLANK(CN45),ISBLANK(CN48)),"",(IF(CN45&gt;=CN48,"Ammoium-N muss kleiner als Ges-N sein","")))</f>
        <v/>
      </c>
      <c r="CO51" s="56" t="str">
        <f t="shared" si="61"/>
        <v/>
      </c>
      <c r="CP51" s="56"/>
      <c r="CQ51" s="57" t="str">
        <f t="shared" si="58"/>
        <v/>
      </c>
      <c r="CR51" s="56" t="str">
        <f t="shared" si="58"/>
        <v/>
      </c>
      <c r="CS51" s="56"/>
      <c r="CT51" s="57" t="str">
        <f t="shared" ref="CT51:CU51" si="62">IF(OR(ISBLANK(CT45),ISBLANK(CT48)),"",(IF(CT45&gt;=CT48,"Ammoium-N muss kleiner als Ges-N sein","")))</f>
        <v/>
      </c>
      <c r="CU51" s="56" t="str">
        <f t="shared" si="62"/>
        <v/>
      </c>
      <c r="CV51" s="56"/>
      <c r="CW51" s="57" t="str">
        <f t="shared" si="58"/>
        <v/>
      </c>
      <c r="CX51" s="56" t="str">
        <f t="shared" si="58"/>
        <v/>
      </c>
      <c r="CY51" s="56"/>
      <c r="CZ51" s="57" t="str">
        <f t="shared" ref="CZ51:DA51" si="63">IF(OR(ISBLANK(CZ45),ISBLANK(CZ48)),"",(IF(CZ45&gt;=CZ48,"Ammoium-N muss kleiner als Ges-N sein","")))</f>
        <v/>
      </c>
      <c r="DA51" s="56" t="str">
        <f t="shared" si="63"/>
        <v/>
      </c>
      <c r="DB51" s="56"/>
      <c r="DC51" s="57" t="str">
        <f t="shared" si="58"/>
        <v/>
      </c>
      <c r="DD51" s="56" t="str">
        <f t="shared" si="58"/>
        <v/>
      </c>
      <c r="DE51" s="56"/>
      <c r="DF51" s="57" t="str">
        <f t="shared" ref="DF51:DG51" si="64">IF(OR(ISBLANK(DF45),ISBLANK(DF48)),"",(IF(DF45&gt;=DF48,"Ammoium-N muss kleiner als Ges-N sein","")))</f>
        <v/>
      </c>
      <c r="DG51" s="56" t="str">
        <f t="shared" si="64"/>
        <v/>
      </c>
      <c r="DH51" s="56"/>
      <c r="DI51" s="57" t="str">
        <f t="shared" si="58"/>
        <v/>
      </c>
      <c r="DJ51" s="56" t="str">
        <f t="shared" si="58"/>
        <v/>
      </c>
      <c r="DK51" s="56"/>
      <c r="DL51" s="57" t="str">
        <f t="shared" ref="DL51:DM51" si="65">IF(OR(ISBLANK(DL45),ISBLANK(DL48)),"",(IF(DL45&gt;=DL48,"Ammoium-N muss kleiner als Ges-N sein","")))</f>
        <v/>
      </c>
      <c r="DM51" s="56" t="str">
        <f t="shared" si="65"/>
        <v/>
      </c>
      <c r="DN51" s="56"/>
      <c r="DO51" s="57" t="str">
        <f t="shared" si="58"/>
        <v/>
      </c>
      <c r="DP51" s="56" t="str">
        <f t="shared" si="58"/>
        <v/>
      </c>
      <c r="DQ51" s="56"/>
      <c r="DR51" s="57" t="str">
        <f t="shared" ref="DR51:DS51" si="66">IF(OR(ISBLANK(DR45),ISBLANK(DR48)),"",(IF(DR45&gt;=DR48,"Ammoium-N muss kleiner als Ges-N sein","")))</f>
        <v/>
      </c>
      <c r="DS51" s="56" t="str">
        <f t="shared" si="66"/>
        <v/>
      </c>
      <c r="DT51" s="56"/>
      <c r="DU51" s="57" t="str">
        <f t="shared" si="58"/>
        <v/>
      </c>
      <c r="DV51" s="56" t="str">
        <f t="shared" si="58"/>
        <v/>
      </c>
      <c r="DW51" s="56"/>
      <c r="DX51" s="57" t="str">
        <f t="shared" ref="DX51:DY51" si="67">IF(OR(ISBLANK(DX45),ISBLANK(DX48)),"",(IF(DX45&gt;=DX48,"Ammoium-N muss kleiner als Ges-N sein","")))</f>
        <v/>
      </c>
      <c r="DY51" s="56" t="str">
        <f t="shared" si="67"/>
        <v/>
      </c>
      <c r="DZ51" s="56"/>
      <c r="EA51" s="57" t="str">
        <f t="shared" si="58"/>
        <v/>
      </c>
      <c r="EB51" s="56" t="str">
        <f t="shared" si="58"/>
        <v/>
      </c>
      <c r="EC51" s="56"/>
      <c r="ED51" s="57" t="str">
        <f t="shared" ref="ED51:EE51" si="68">IF(OR(ISBLANK(ED45),ISBLANK(ED48)),"",(IF(ED45&gt;=ED48,"Ammoium-N muss kleiner als Ges-N sein","")))</f>
        <v/>
      </c>
      <c r="EE51" s="56" t="str">
        <f t="shared" si="68"/>
        <v/>
      </c>
      <c r="EF51" s="56"/>
      <c r="EG51" s="57" t="str">
        <f t="shared" si="58"/>
        <v/>
      </c>
      <c r="EH51" s="56" t="str">
        <f t="shared" si="58"/>
        <v/>
      </c>
      <c r="EI51" s="56"/>
      <c r="EJ51" s="57" t="str">
        <f t="shared" ref="EJ51" si="69">IF(OR(ISBLANK(EJ45),ISBLANK(EJ48)),"",(IF(EJ45&gt;=EJ48,"Ammoium-N muss kleiner als Ges-N sein","")))</f>
        <v/>
      </c>
    </row>
    <row r="52" spans="1:256" s="38" customFormat="1" ht="25.35" customHeight="1" x14ac:dyDescent="0.25">
      <c r="A52" s="78"/>
      <c r="B52" s="78"/>
      <c r="C52" s="56" t="str">
        <f>IF(OR((E45&gt;E47),(E45&gt;E48)),"Achtung NH4-N größer als Nges oder Nanorg","")</f>
        <v/>
      </c>
      <c r="D52" s="56"/>
      <c r="E52" s="57" t="str">
        <f t="shared" ref="E52" si="70">IF(OR((G45&gt;G47),(G45&gt;G48)),"Achtung NH4-N größer als Nges oder Nanorg","")</f>
        <v/>
      </c>
      <c r="F52" s="56" t="str">
        <f>IF(OR((H45&gt;H47),(H45&gt;H48)),"Achtung NH4-N größer als Nges oder Nanorg","")</f>
        <v/>
      </c>
      <c r="G52" s="56"/>
      <c r="H52" s="57" t="str">
        <f t="shared" ref="H52:I52" si="71">IF(OR((J45&gt;J47),(J45&gt;J48)),"Achtung NH4-N größer als Nges oder Nanorg","")</f>
        <v/>
      </c>
      <c r="I52" s="56" t="str">
        <f t="shared" si="71"/>
        <v/>
      </c>
      <c r="J52" s="56"/>
      <c r="K52" s="57" t="str">
        <f t="shared" ref="K52:L52" si="72">IF(OR((M45&gt;M47),(M45&gt;M48)),"Achtung NH4-N größer als Nges oder Nanorg","")</f>
        <v/>
      </c>
      <c r="L52" s="56" t="str">
        <f t="shared" si="72"/>
        <v/>
      </c>
      <c r="M52" s="56"/>
      <c r="N52" s="57" t="str">
        <f t="shared" ref="N52:O52" si="73">IF(OR((P45&gt;P47),(P45&gt;P48)),"Achtung NH4-N größer als Nges oder Nanorg","")</f>
        <v/>
      </c>
      <c r="O52" s="56" t="str">
        <f t="shared" si="73"/>
        <v/>
      </c>
      <c r="P52" s="56"/>
      <c r="Q52" s="57" t="str">
        <f t="shared" ref="Q52:R52" si="74">IF(OR((S45&gt;S47),(S45&gt;S48)),"Achtung NH4-N größer als Nges oder Nanorg","")</f>
        <v/>
      </c>
      <c r="R52" s="56" t="str">
        <f t="shared" si="74"/>
        <v/>
      </c>
      <c r="S52" s="56"/>
      <c r="T52" s="57" t="str">
        <f t="shared" ref="T52:U52" si="75">IF(OR((V45&gt;V47),(V45&gt;V48)),"Achtung NH4-N größer als Nges oder Nanorg","")</f>
        <v/>
      </c>
      <c r="U52" s="56" t="str">
        <f t="shared" si="75"/>
        <v/>
      </c>
      <c r="V52" s="56"/>
      <c r="W52" s="57" t="str">
        <f t="shared" ref="W52:X52" si="76">IF(OR((Y45&gt;Y47),(Y45&gt;Y48)),"Achtung NH4-N größer als Nges oder Nanorg","")</f>
        <v/>
      </c>
      <c r="X52" s="56" t="str">
        <f t="shared" si="76"/>
        <v/>
      </c>
      <c r="Y52" s="56"/>
      <c r="Z52" s="57" t="str">
        <f t="shared" ref="Z52:AA52" si="77">IF(OR((AB45&gt;AB47),(AB45&gt;AB48)),"Achtung NH4-N größer als Nges oder Nanorg","")</f>
        <v/>
      </c>
      <c r="AA52" s="56" t="str">
        <f t="shared" si="77"/>
        <v/>
      </c>
      <c r="AB52" s="56"/>
      <c r="AC52" s="57" t="str">
        <f t="shared" ref="AC52:AD52" si="78">IF(OR((AE45&gt;AE47),(AE45&gt;AE48)),"Achtung NH4-N größer als Nges oder Nanorg","")</f>
        <v/>
      </c>
      <c r="AD52" s="56" t="str">
        <f t="shared" si="78"/>
        <v/>
      </c>
      <c r="AE52" s="56"/>
      <c r="AF52" s="57" t="str">
        <f t="shared" ref="AF52:AG52" si="79">IF(OR((AH45&gt;AH47),(AH45&gt;AH48)),"Achtung NH4-N größer als Nges oder Nanorg","")</f>
        <v/>
      </c>
      <c r="AG52" s="56" t="str">
        <f t="shared" si="79"/>
        <v/>
      </c>
      <c r="AH52" s="56"/>
      <c r="AI52" s="57" t="str">
        <f t="shared" ref="AI52:AJ52" si="80">IF(OR((AK45&gt;AK47),(AK45&gt;AK48)),"Achtung NH4-N größer als Nges oder Nanorg","")</f>
        <v/>
      </c>
      <c r="AJ52" s="56" t="str">
        <f t="shared" si="80"/>
        <v/>
      </c>
      <c r="AK52" s="56"/>
      <c r="AL52" s="57" t="str">
        <f t="shared" ref="AL52:AM52" si="81">IF(OR((AN45&gt;AN47),(AN45&gt;AN48)),"Achtung NH4-N größer als Nges oder Nanorg","")</f>
        <v/>
      </c>
      <c r="AM52" s="56" t="str">
        <f t="shared" si="81"/>
        <v/>
      </c>
      <c r="AN52" s="56"/>
      <c r="AO52" s="57" t="str">
        <f t="shared" ref="AO52:AP52" si="82">IF(OR((AQ45&gt;AQ47),(AQ45&gt;AQ48)),"Achtung NH4-N größer als Nges oder Nanorg","")</f>
        <v/>
      </c>
      <c r="AP52" s="56" t="str">
        <f t="shared" si="82"/>
        <v/>
      </c>
      <c r="AQ52" s="56"/>
      <c r="AR52" s="57" t="str">
        <f t="shared" ref="AR52:AS52" si="83">IF(OR((AT45&gt;AT47),(AT45&gt;AT48)),"Achtung NH4-N größer als Nges oder Nanorg","")</f>
        <v/>
      </c>
      <c r="AS52" s="56" t="str">
        <f t="shared" si="83"/>
        <v/>
      </c>
      <c r="AT52" s="56"/>
      <c r="AU52" s="57" t="str">
        <f t="shared" ref="AU52:AV52" si="84">IF(OR((AW45&gt;AW47),(AW45&gt;AW48)),"Achtung NH4-N größer als Nges oder Nanorg","")</f>
        <v/>
      </c>
      <c r="AV52" s="56" t="str">
        <f t="shared" si="84"/>
        <v/>
      </c>
      <c r="AW52" s="56"/>
      <c r="AX52" s="57" t="str">
        <f t="shared" ref="AX52:AY52" si="85">IF(OR((AZ45&gt;AZ47),(AZ45&gt;AZ48)),"Achtung NH4-N größer als Nges oder Nanorg","")</f>
        <v/>
      </c>
      <c r="AY52" s="56" t="str">
        <f t="shared" si="85"/>
        <v/>
      </c>
      <c r="AZ52" s="56"/>
      <c r="BA52" s="57" t="str">
        <f t="shared" ref="BA52:BB52" si="86">IF(OR((BC45&gt;BC47),(BC45&gt;BC48)),"Achtung NH4-N größer als Nges oder Nanorg","")</f>
        <v/>
      </c>
      <c r="BB52" s="56" t="str">
        <f t="shared" si="86"/>
        <v/>
      </c>
      <c r="BC52" s="56"/>
      <c r="BD52" s="57" t="str">
        <f t="shared" ref="BD52:BE52" si="87">IF(OR((BF45&gt;BF47),(BF45&gt;BF48)),"Achtung NH4-N größer als Nges oder Nanorg","")</f>
        <v/>
      </c>
      <c r="BE52" s="56" t="str">
        <f t="shared" si="87"/>
        <v/>
      </c>
      <c r="BF52" s="56"/>
      <c r="BG52" s="57" t="str">
        <f t="shared" ref="BG52:BH52" si="88">IF(OR((BI45&gt;BI47),(BI45&gt;BI48)),"Achtung NH4-N größer als Nges oder Nanorg","")</f>
        <v/>
      </c>
      <c r="BH52" s="56" t="str">
        <f t="shared" si="88"/>
        <v/>
      </c>
      <c r="BI52" s="56"/>
      <c r="BJ52" s="57" t="str">
        <f t="shared" ref="BJ52:BK52" si="89">IF(OR((BL45&gt;BL47),(BL45&gt;BL48)),"Achtung NH4-N größer als Nges oder Nanorg","")</f>
        <v/>
      </c>
      <c r="BK52" s="56" t="str">
        <f t="shared" si="89"/>
        <v/>
      </c>
      <c r="BL52" s="56"/>
      <c r="BM52" s="57" t="str">
        <f t="shared" ref="BM52:BN52" si="90">IF(OR((BO45&gt;BO47),(BO45&gt;BO48)),"Achtung NH4-N größer als Nges oder Nanorg","")</f>
        <v/>
      </c>
      <c r="BN52" s="56" t="str">
        <f t="shared" si="90"/>
        <v/>
      </c>
      <c r="BO52" s="56"/>
      <c r="BP52" s="57" t="str">
        <f t="shared" ref="BP52:BQ52" si="91">IF(OR((BR45&gt;BR47),(BR45&gt;BR48)),"Achtung NH4-N größer als Nges oder Nanorg","")</f>
        <v/>
      </c>
      <c r="BQ52" s="56" t="str">
        <f t="shared" si="91"/>
        <v/>
      </c>
      <c r="BR52" s="56"/>
      <c r="BS52" s="57" t="str">
        <f t="shared" ref="BS52:BT52" si="92">IF(OR((BU45&gt;BU47),(BU45&gt;BU48)),"Achtung NH4-N größer als Nges oder Nanorg","")</f>
        <v/>
      </c>
      <c r="BT52" s="56" t="str">
        <f t="shared" si="92"/>
        <v/>
      </c>
      <c r="BU52" s="56"/>
      <c r="BV52" s="57" t="str">
        <f t="shared" ref="BV52:BW52" si="93">IF(OR((BX45&gt;BX47),(BX45&gt;BX48)),"Achtung NH4-N größer als Nges oder Nanorg","")</f>
        <v/>
      </c>
      <c r="BW52" s="56" t="str">
        <f t="shared" si="93"/>
        <v/>
      </c>
      <c r="BX52" s="56"/>
      <c r="BY52" s="57" t="str">
        <f t="shared" ref="BY52:BZ52" si="94">IF(OR((CA45&gt;CA47),(CA45&gt;CA48)),"Achtung NH4-N größer als Nges oder Nanorg","")</f>
        <v/>
      </c>
      <c r="BZ52" s="56" t="str">
        <f t="shared" si="94"/>
        <v/>
      </c>
      <c r="CA52" s="56"/>
      <c r="CB52" s="57" t="str">
        <f t="shared" ref="CB52:CC52" si="95">IF(OR((CD45&gt;CD47),(CD45&gt;CD48)),"Achtung NH4-N größer als Nges oder Nanorg","")</f>
        <v/>
      </c>
      <c r="CC52" s="56" t="str">
        <f t="shared" si="95"/>
        <v/>
      </c>
      <c r="CD52" s="56"/>
      <c r="CE52" s="57" t="str">
        <f t="shared" ref="CE52:CF52" si="96">IF(OR((CG45&gt;CG47),(CG45&gt;CG48)),"Achtung NH4-N größer als Nges oder Nanorg","")</f>
        <v/>
      </c>
      <c r="CF52" s="56" t="str">
        <f t="shared" si="96"/>
        <v/>
      </c>
      <c r="CG52" s="56"/>
      <c r="CH52" s="57" t="str">
        <f t="shared" ref="CH52:CI52" si="97">IF(OR((CJ45&gt;CJ47),(CJ45&gt;CJ48)),"Achtung NH4-N größer als Nges oder Nanorg","")</f>
        <v/>
      </c>
      <c r="CI52" s="56" t="str">
        <f t="shared" si="97"/>
        <v/>
      </c>
      <c r="CJ52" s="56"/>
      <c r="CK52" s="57" t="str">
        <f t="shared" ref="CK52:CL52" si="98">IF(OR((CM45&gt;CM47),(CM45&gt;CM48)),"Achtung NH4-N größer als Nges oder Nanorg","")</f>
        <v/>
      </c>
      <c r="CL52" s="56" t="str">
        <f t="shared" si="98"/>
        <v/>
      </c>
      <c r="CM52" s="56"/>
      <c r="CN52" s="57" t="str">
        <f t="shared" ref="CN52:CO52" si="99">IF(OR((CP45&gt;CP47),(CP45&gt;CP48)),"Achtung NH4-N größer als Nges oder Nanorg","")</f>
        <v/>
      </c>
      <c r="CO52" s="56" t="str">
        <f t="shared" si="99"/>
        <v/>
      </c>
      <c r="CP52" s="56"/>
      <c r="CQ52" s="57" t="str">
        <f t="shared" ref="CQ52:CR52" si="100">IF(OR((CS45&gt;CS47),(CS45&gt;CS48)),"Achtung NH4-N größer als Nges oder Nanorg","")</f>
        <v/>
      </c>
      <c r="CR52" s="56" t="str">
        <f t="shared" si="100"/>
        <v/>
      </c>
      <c r="CS52" s="56"/>
      <c r="CT52" s="57" t="str">
        <f t="shared" ref="CT52:CU52" si="101">IF(OR((CV45&gt;CV47),(CV45&gt;CV48)),"Achtung NH4-N größer als Nges oder Nanorg","")</f>
        <v/>
      </c>
      <c r="CU52" s="56" t="str">
        <f t="shared" si="101"/>
        <v/>
      </c>
      <c r="CV52" s="56"/>
      <c r="CW52" s="57" t="str">
        <f t="shared" ref="CW52:CX52" si="102">IF(OR((CY45&gt;CY47),(CY45&gt;CY48)),"Achtung NH4-N größer als Nges oder Nanorg","")</f>
        <v/>
      </c>
      <c r="CX52" s="56" t="str">
        <f t="shared" si="102"/>
        <v/>
      </c>
      <c r="CY52" s="56"/>
      <c r="CZ52" s="57" t="str">
        <f t="shared" ref="CZ52:DA52" si="103">IF(OR((DB45&gt;DB47),(DB45&gt;DB48)),"Achtung NH4-N größer als Nges oder Nanorg","")</f>
        <v/>
      </c>
      <c r="DA52" s="56" t="str">
        <f t="shared" si="103"/>
        <v/>
      </c>
      <c r="DB52" s="56"/>
      <c r="DC52" s="57" t="str">
        <f t="shared" ref="DC52:DD52" si="104">IF(OR((DE45&gt;DE47),(DE45&gt;DE48)),"Achtung NH4-N größer als Nges oder Nanorg","")</f>
        <v/>
      </c>
      <c r="DD52" s="56" t="str">
        <f t="shared" si="104"/>
        <v/>
      </c>
      <c r="DE52" s="56"/>
      <c r="DF52" s="57" t="str">
        <f t="shared" ref="DF52:DG52" si="105">IF(OR((DH45&gt;DH47),(DH45&gt;DH48)),"Achtung NH4-N größer als Nges oder Nanorg","")</f>
        <v/>
      </c>
      <c r="DG52" s="56" t="str">
        <f t="shared" si="105"/>
        <v/>
      </c>
      <c r="DH52" s="56"/>
      <c r="DI52" s="57" t="str">
        <f t="shared" ref="DI52:DJ52" si="106">IF(OR((DK45&gt;DK47),(DK45&gt;DK48)),"Achtung NH4-N größer als Nges oder Nanorg","")</f>
        <v/>
      </c>
      <c r="DJ52" s="56" t="str">
        <f t="shared" si="106"/>
        <v/>
      </c>
      <c r="DK52" s="56"/>
      <c r="DL52" s="57" t="str">
        <f t="shared" ref="DL52:DM52" si="107">IF(OR((DN45&gt;DN47),(DN45&gt;DN48)),"Achtung NH4-N größer als Nges oder Nanorg","")</f>
        <v/>
      </c>
      <c r="DM52" s="56" t="str">
        <f t="shared" si="107"/>
        <v/>
      </c>
      <c r="DN52" s="56"/>
      <c r="DO52" s="57" t="str">
        <f t="shared" ref="DO52:DP52" si="108">IF(OR((DQ45&gt;DQ47),(DQ45&gt;DQ48)),"Achtung NH4-N größer als Nges oder Nanorg","")</f>
        <v/>
      </c>
      <c r="DP52" s="56" t="str">
        <f t="shared" si="108"/>
        <v/>
      </c>
      <c r="DQ52" s="56"/>
      <c r="DR52" s="57" t="str">
        <f t="shared" ref="DR52:DS52" si="109">IF(OR((DT45&gt;DT47),(DT45&gt;DT48)),"Achtung NH4-N größer als Nges oder Nanorg","")</f>
        <v/>
      </c>
      <c r="DS52" s="56" t="str">
        <f t="shared" si="109"/>
        <v/>
      </c>
      <c r="DT52" s="56"/>
      <c r="DU52" s="57" t="str">
        <f t="shared" ref="DU52:DV52" si="110">IF(OR((DW45&gt;DW47),(DW45&gt;DW48)),"Achtung NH4-N größer als Nges oder Nanorg","")</f>
        <v/>
      </c>
      <c r="DV52" s="56" t="str">
        <f t="shared" si="110"/>
        <v/>
      </c>
      <c r="DW52" s="56"/>
      <c r="DX52" s="57" t="str">
        <f t="shared" ref="DX52:DY52" si="111">IF(OR((DZ45&gt;DZ47),(DZ45&gt;DZ48)),"Achtung NH4-N größer als Nges oder Nanorg","")</f>
        <v/>
      </c>
      <c r="DY52" s="56" t="str">
        <f t="shared" si="111"/>
        <v/>
      </c>
      <c r="DZ52" s="56"/>
      <c r="EA52" s="57" t="str">
        <f t="shared" ref="EA52:EB52" si="112">IF(OR((EC45&gt;EC47),(EC45&gt;EC48)),"Achtung NH4-N größer als Nges oder Nanorg","")</f>
        <v/>
      </c>
      <c r="EB52" s="56" t="str">
        <f t="shared" si="112"/>
        <v/>
      </c>
      <c r="EC52" s="56"/>
      <c r="ED52" s="57" t="str">
        <f t="shared" ref="ED52:EE52" si="113">IF(OR((EF45&gt;EF47),(EF45&gt;EF48)),"Achtung NH4-N größer als Nges oder Nanorg","")</f>
        <v/>
      </c>
      <c r="EE52" s="56" t="str">
        <f t="shared" si="113"/>
        <v/>
      </c>
      <c r="EF52" s="56"/>
      <c r="EG52" s="57" t="str">
        <f t="shared" ref="EG52:EH52" si="114">IF(OR((EI45&gt;EI47),(EI45&gt;EI48)),"Achtung NH4-N größer als Nges oder Nanorg","")</f>
        <v/>
      </c>
      <c r="EH52" s="56" t="str">
        <f t="shared" si="114"/>
        <v/>
      </c>
      <c r="EI52" s="56"/>
      <c r="EJ52" s="57" t="str">
        <f t="shared" ref="EJ52" si="115">IF(OR((EL45&gt;EL47),(EL45&gt;EL48)),"Achtung NH4-N größer als Nges oder Nanorg","")</f>
        <v/>
      </c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  <c r="IT52" s="78"/>
      <c r="IU52" s="78"/>
      <c r="IV52" s="78"/>
    </row>
    <row r="53" spans="1:256" s="9" customFormat="1" ht="25.35" customHeight="1" x14ac:dyDescent="0.25">
      <c r="A53" s="3"/>
      <c r="B53" s="3"/>
      <c r="C53" s="56" t="str">
        <f>IF(OR(ISBLANK(E47),ISBLANK(E48)),"",(IF(E48&lt;=E47,"Nanorg muss geringer als Ges.N sein","")))</f>
        <v/>
      </c>
      <c r="D53" s="56"/>
      <c r="E53" s="57" t="str">
        <f t="shared" ref="E53" si="116">IF(OR(ISBLANK(G47),ISBLANK(G48)),"",(IF(G48&lt;=G47,"Nanorg muss geringer als Ges.N sein","")))</f>
        <v/>
      </c>
      <c r="F53" s="56" t="str">
        <f>IF(OR(ISBLANK(H47),ISBLANK(H48)),"",(IF(H48&lt;=H47,"Nanorg muss geringer als Ges.N sein","")))</f>
        <v/>
      </c>
      <c r="G53" s="56"/>
      <c r="H53" s="57" t="str">
        <f t="shared" ref="H53:I53" si="117">IF(OR(ISBLANK(J47),ISBLANK(J48)),"",(IF(J48&lt;=J47,"Nanorg muss geringer als Ges.N sein","")))</f>
        <v/>
      </c>
      <c r="I53" s="56" t="str">
        <f t="shared" si="117"/>
        <v/>
      </c>
      <c r="J53" s="56"/>
      <c r="K53" s="57" t="str">
        <f t="shared" ref="K53:L53" si="118">IF(OR(ISBLANK(M47),ISBLANK(M48)),"",(IF(M48&lt;=M47,"Nanorg muss geringer als Ges.N sein","")))</f>
        <v/>
      </c>
      <c r="L53" s="56" t="str">
        <f t="shared" si="118"/>
        <v/>
      </c>
      <c r="M53" s="56"/>
      <c r="N53" s="57" t="str">
        <f t="shared" ref="N53:O53" si="119">IF(OR(ISBLANK(P47),ISBLANK(P48)),"",(IF(P48&lt;=P47,"Nanorg muss geringer als Ges.N sein","")))</f>
        <v/>
      </c>
      <c r="O53" s="56" t="str">
        <f t="shared" si="119"/>
        <v/>
      </c>
      <c r="P53" s="56"/>
      <c r="Q53" s="57" t="str">
        <f t="shared" ref="Q53:R53" si="120">IF(OR(ISBLANK(S47),ISBLANK(S48)),"",(IF(S48&lt;=S47,"Nanorg muss geringer als Ges.N sein","")))</f>
        <v/>
      </c>
      <c r="R53" s="56" t="str">
        <f t="shared" si="120"/>
        <v/>
      </c>
      <c r="S53" s="56"/>
      <c r="T53" s="57" t="str">
        <f t="shared" ref="T53:U53" si="121">IF(OR(ISBLANK(V47),ISBLANK(V48)),"",(IF(V48&lt;=V47,"Nanorg muss geringer als Ges.N sein","")))</f>
        <v/>
      </c>
      <c r="U53" s="56" t="str">
        <f t="shared" si="121"/>
        <v/>
      </c>
      <c r="V53" s="56"/>
      <c r="W53" s="57" t="str">
        <f t="shared" ref="W53:X53" si="122">IF(OR(ISBLANK(Y47),ISBLANK(Y48)),"",(IF(Y48&lt;=Y47,"Nanorg muss geringer als Ges.N sein","")))</f>
        <v/>
      </c>
      <c r="X53" s="56" t="str">
        <f t="shared" si="122"/>
        <v/>
      </c>
      <c r="Y53" s="56"/>
      <c r="Z53" s="57" t="str">
        <f t="shared" ref="Z53:AA53" si="123">IF(OR(ISBLANK(AB47),ISBLANK(AB48)),"",(IF(AB48&lt;=AB47,"Nanorg muss geringer als Ges.N sein","")))</f>
        <v/>
      </c>
      <c r="AA53" s="56" t="str">
        <f t="shared" si="123"/>
        <v/>
      </c>
      <c r="AB53" s="56"/>
      <c r="AC53" s="57" t="str">
        <f t="shared" ref="AC53:AD53" si="124">IF(OR(ISBLANK(AE47),ISBLANK(AE48)),"",(IF(AE48&lt;=AE47,"Nanorg muss geringer als Ges.N sein","")))</f>
        <v/>
      </c>
      <c r="AD53" s="56" t="str">
        <f t="shared" si="124"/>
        <v/>
      </c>
      <c r="AE53" s="56"/>
      <c r="AF53" s="57" t="str">
        <f t="shared" ref="AF53:AG53" si="125">IF(OR(ISBLANK(AH47),ISBLANK(AH48)),"",(IF(AH48&lt;=AH47,"Nanorg muss geringer als Ges.N sein","")))</f>
        <v/>
      </c>
      <c r="AG53" s="56" t="str">
        <f t="shared" si="125"/>
        <v/>
      </c>
      <c r="AH53" s="56"/>
      <c r="AI53" s="57" t="str">
        <f t="shared" ref="AI53:AJ53" si="126">IF(OR(ISBLANK(AK47),ISBLANK(AK48)),"",(IF(AK48&lt;=AK47,"Nanorg muss geringer als Ges.N sein","")))</f>
        <v/>
      </c>
      <c r="AJ53" s="56" t="str">
        <f t="shared" si="126"/>
        <v/>
      </c>
      <c r="AK53" s="56"/>
      <c r="AL53" s="57" t="str">
        <f t="shared" ref="AL53:AM53" si="127">IF(OR(ISBLANK(AN47),ISBLANK(AN48)),"",(IF(AN48&lt;=AN47,"Nanorg muss geringer als Ges.N sein","")))</f>
        <v/>
      </c>
      <c r="AM53" s="56" t="str">
        <f t="shared" si="127"/>
        <v/>
      </c>
      <c r="AN53" s="56"/>
      <c r="AO53" s="57" t="str">
        <f t="shared" ref="AO53:AP53" si="128">IF(OR(ISBLANK(AQ47),ISBLANK(AQ48)),"",(IF(AQ48&lt;=AQ47,"Nanorg muss geringer als Ges.N sein","")))</f>
        <v/>
      </c>
      <c r="AP53" s="56" t="str">
        <f t="shared" si="128"/>
        <v/>
      </c>
      <c r="AQ53" s="56"/>
      <c r="AR53" s="57" t="str">
        <f t="shared" ref="AR53:AS53" si="129">IF(OR(ISBLANK(AT47),ISBLANK(AT48)),"",(IF(AT48&lt;=AT47,"Nanorg muss geringer als Ges.N sein","")))</f>
        <v/>
      </c>
      <c r="AS53" s="56" t="str">
        <f t="shared" si="129"/>
        <v/>
      </c>
      <c r="AT53" s="56"/>
      <c r="AU53" s="57" t="str">
        <f t="shared" ref="AU53:AV53" si="130">IF(OR(ISBLANK(AW47),ISBLANK(AW48)),"",(IF(AW48&lt;=AW47,"Nanorg muss geringer als Ges.N sein","")))</f>
        <v/>
      </c>
      <c r="AV53" s="56" t="str">
        <f t="shared" si="130"/>
        <v/>
      </c>
      <c r="AW53" s="56"/>
      <c r="AX53" s="57" t="str">
        <f t="shared" ref="AX53:AY53" si="131">IF(OR(ISBLANK(AZ47),ISBLANK(AZ48)),"",(IF(AZ48&lt;=AZ47,"Nanorg muss geringer als Ges.N sein","")))</f>
        <v/>
      </c>
      <c r="AY53" s="56" t="str">
        <f t="shared" si="131"/>
        <v/>
      </c>
      <c r="AZ53" s="56"/>
      <c r="BA53" s="57" t="str">
        <f t="shared" ref="BA53:BB53" si="132">IF(OR(ISBLANK(BC47),ISBLANK(BC48)),"",(IF(BC48&lt;=BC47,"Nanorg muss geringer als Ges.N sein","")))</f>
        <v/>
      </c>
      <c r="BB53" s="56" t="str">
        <f t="shared" si="132"/>
        <v/>
      </c>
      <c r="BC53" s="56"/>
      <c r="BD53" s="57" t="str">
        <f t="shared" ref="BD53:BE53" si="133">IF(OR(ISBLANK(BF47),ISBLANK(BF48)),"",(IF(BF48&lt;=BF47,"Nanorg muss geringer als Ges.N sein","")))</f>
        <v/>
      </c>
      <c r="BE53" s="56" t="str">
        <f t="shared" si="133"/>
        <v/>
      </c>
      <c r="BF53" s="56"/>
      <c r="BG53" s="57" t="str">
        <f t="shared" ref="BG53:BH53" si="134">IF(OR(ISBLANK(BI47),ISBLANK(BI48)),"",(IF(BI48&lt;=BI47,"Nanorg muss geringer als Ges.N sein","")))</f>
        <v/>
      </c>
      <c r="BH53" s="56" t="str">
        <f t="shared" si="134"/>
        <v/>
      </c>
      <c r="BI53" s="56"/>
      <c r="BJ53" s="57" t="str">
        <f t="shared" ref="BJ53:BK53" si="135">IF(OR(ISBLANK(BL47),ISBLANK(BL48)),"",(IF(BL48&lt;=BL47,"Nanorg muss geringer als Ges.N sein","")))</f>
        <v/>
      </c>
      <c r="BK53" s="56" t="str">
        <f t="shared" si="135"/>
        <v/>
      </c>
      <c r="BL53" s="56"/>
      <c r="BM53" s="57" t="str">
        <f t="shared" ref="BM53:BN53" si="136">IF(OR(ISBLANK(BO47),ISBLANK(BO48)),"",(IF(BO48&lt;=BO47,"Nanorg muss geringer als Ges.N sein","")))</f>
        <v/>
      </c>
      <c r="BN53" s="56" t="str">
        <f t="shared" si="136"/>
        <v/>
      </c>
      <c r="BO53" s="56"/>
      <c r="BP53" s="57" t="str">
        <f t="shared" ref="BP53:BQ53" si="137">IF(OR(ISBLANK(BR47),ISBLANK(BR48)),"",(IF(BR48&lt;=BR47,"Nanorg muss geringer als Ges.N sein","")))</f>
        <v/>
      </c>
      <c r="BQ53" s="56" t="str">
        <f t="shared" si="137"/>
        <v/>
      </c>
      <c r="BR53" s="56"/>
      <c r="BS53" s="57" t="str">
        <f t="shared" ref="BS53:BT53" si="138">IF(OR(ISBLANK(BU47),ISBLANK(BU48)),"",(IF(BU48&lt;=BU47,"Nanorg muss geringer als Ges.N sein","")))</f>
        <v/>
      </c>
      <c r="BT53" s="56" t="str">
        <f t="shared" si="138"/>
        <v/>
      </c>
      <c r="BU53" s="56"/>
      <c r="BV53" s="57" t="str">
        <f t="shared" ref="BV53:BW53" si="139">IF(OR(ISBLANK(BX47),ISBLANK(BX48)),"",(IF(BX48&lt;=BX47,"Nanorg muss geringer als Ges.N sein","")))</f>
        <v/>
      </c>
      <c r="BW53" s="56" t="str">
        <f t="shared" si="139"/>
        <v/>
      </c>
      <c r="BX53" s="56"/>
      <c r="BY53" s="57" t="str">
        <f t="shared" ref="BY53:BZ53" si="140">IF(OR(ISBLANK(CA47),ISBLANK(CA48)),"",(IF(CA48&lt;=CA47,"Nanorg muss geringer als Ges.N sein","")))</f>
        <v/>
      </c>
      <c r="BZ53" s="56" t="str">
        <f t="shared" si="140"/>
        <v/>
      </c>
      <c r="CA53" s="56"/>
      <c r="CB53" s="57" t="str">
        <f t="shared" ref="CB53:CC53" si="141">IF(OR(ISBLANK(CD47),ISBLANK(CD48)),"",(IF(CD48&lt;=CD47,"Nanorg muss geringer als Ges.N sein","")))</f>
        <v/>
      </c>
      <c r="CC53" s="56" t="str">
        <f t="shared" si="141"/>
        <v/>
      </c>
      <c r="CD53" s="56"/>
      <c r="CE53" s="57" t="str">
        <f t="shared" ref="CE53:CF53" si="142">IF(OR(ISBLANK(CG47),ISBLANK(CG48)),"",(IF(CG48&lt;=CG47,"Nanorg muss geringer als Ges.N sein","")))</f>
        <v/>
      </c>
      <c r="CF53" s="56" t="str">
        <f t="shared" si="142"/>
        <v/>
      </c>
      <c r="CG53" s="56"/>
      <c r="CH53" s="57" t="str">
        <f t="shared" ref="CH53:CI53" si="143">IF(OR(ISBLANK(CJ47),ISBLANK(CJ48)),"",(IF(CJ48&lt;=CJ47,"Nanorg muss geringer als Ges.N sein","")))</f>
        <v/>
      </c>
      <c r="CI53" s="56" t="str">
        <f t="shared" si="143"/>
        <v/>
      </c>
      <c r="CJ53" s="56"/>
      <c r="CK53" s="57" t="str">
        <f t="shared" ref="CK53:CL53" si="144">IF(OR(ISBLANK(CM47),ISBLANK(CM48)),"",(IF(CM48&lt;=CM47,"Nanorg muss geringer als Ges.N sein","")))</f>
        <v/>
      </c>
      <c r="CL53" s="56" t="str">
        <f t="shared" si="144"/>
        <v/>
      </c>
      <c r="CM53" s="56"/>
      <c r="CN53" s="57" t="str">
        <f t="shared" ref="CN53:CO53" si="145">IF(OR(ISBLANK(CP47),ISBLANK(CP48)),"",(IF(CP48&lt;=CP47,"Nanorg muss geringer als Ges.N sein","")))</f>
        <v/>
      </c>
      <c r="CO53" s="56" t="str">
        <f t="shared" si="145"/>
        <v/>
      </c>
      <c r="CP53" s="56"/>
      <c r="CQ53" s="57" t="str">
        <f t="shared" ref="CQ53:CR53" si="146">IF(OR(ISBLANK(CS47),ISBLANK(CS48)),"",(IF(CS48&lt;=CS47,"Nanorg muss geringer als Ges.N sein","")))</f>
        <v/>
      </c>
      <c r="CR53" s="56" t="str">
        <f t="shared" si="146"/>
        <v/>
      </c>
      <c r="CS53" s="56"/>
      <c r="CT53" s="57" t="str">
        <f t="shared" ref="CT53:CU53" si="147">IF(OR(ISBLANK(CV47),ISBLANK(CV48)),"",(IF(CV48&lt;=CV47,"Nanorg muss geringer als Ges.N sein","")))</f>
        <v/>
      </c>
      <c r="CU53" s="56" t="str">
        <f t="shared" si="147"/>
        <v/>
      </c>
      <c r="CV53" s="56"/>
      <c r="CW53" s="57" t="str">
        <f t="shared" ref="CW53:CX53" si="148">IF(OR(ISBLANK(CY47),ISBLANK(CY48)),"",(IF(CY48&lt;=CY47,"Nanorg muss geringer als Ges.N sein","")))</f>
        <v/>
      </c>
      <c r="CX53" s="56" t="str">
        <f t="shared" si="148"/>
        <v/>
      </c>
      <c r="CY53" s="56"/>
      <c r="CZ53" s="57" t="str">
        <f t="shared" ref="CZ53:DA53" si="149">IF(OR(ISBLANK(DB47),ISBLANK(DB48)),"",(IF(DB48&lt;=DB47,"Nanorg muss geringer als Ges.N sein","")))</f>
        <v/>
      </c>
      <c r="DA53" s="56" t="str">
        <f t="shared" si="149"/>
        <v/>
      </c>
      <c r="DB53" s="56"/>
      <c r="DC53" s="57" t="str">
        <f t="shared" ref="DC53:DD53" si="150">IF(OR(ISBLANK(DE47),ISBLANK(DE48)),"",(IF(DE48&lt;=DE47,"Nanorg muss geringer als Ges.N sein","")))</f>
        <v/>
      </c>
      <c r="DD53" s="56" t="str">
        <f t="shared" si="150"/>
        <v/>
      </c>
      <c r="DE53" s="56"/>
      <c r="DF53" s="57" t="str">
        <f t="shared" ref="DF53:DG53" si="151">IF(OR(ISBLANK(DH47),ISBLANK(DH48)),"",(IF(DH48&lt;=DH47,"Nanorg muss geringer als Ges.N sein","")))</f>
        <v/>
      </c>
      <c r="DG53" s="56" t="str">
        <f t="shared" si="151"/>
        <v/>
      </c>
      <c r="DH53" s="56"/>
      <c r="DI53" s="57" t="str">
        <f t="shared" ref="DI53:DJ53" si="152">IF(OR(ISBLANK(DK47),ISBLANK(DK48)),"",(IF(DK48&lt;=DK47,"Nanorg muss geringer als Ges.N sein","")))</f>
        <v/>
      </c>
      <c r="DJ53" s="56" t="str">
        <f t="shared" si="152"/>
        <v/>
      </c>
      <c r="DK53" s="56"/>
      <c r="DL53" s="57" t="str">
        <f t="shared" ref="DL53:DM53" si="153">IF(OR(ISBLANK(DN47),ISBLANK(DN48)),"",(IF(DN48&lt;=DN47,"Nanorg muss geringer als Ges.N sein","")))</f>
        <v/>
      </c>
      <c r="DM53" s="56" t="str">
        <f t="shared" si="153"/>
        <v/>
      </c>
      <c r="DN53" s="56"/>
      <c r="DO53" s="57" t="str">
        <f t="shared" ref="DO53:DP53" si="154">IF(OR(ISBLANK(DQ47),ISBLANK(DQ48)),"",(IF(DQ48&lt;=DQ47,"Nanorg muss geringer als Ges.N sein","")))</f>
        <v/>
      </c>
      <c r="DP53" s="56" t="str">
        <f t="shared" si="154"/>
        <v/>
      </c>
      <c r="DQ53" s="56"/>
      <c r="DR53" s="57" t="str">
        <f t="shared" ref="DR53:DS53" si="155">IF(OR(ISBLANK(DT47),ISBLANK(DT48)),"",(IF(DT48&lt;=DT47,"Nanorg muss geringer als Ges.N sein","")))</f>
        <v/>
      </c>
      <c r="DS53" s="56" t="str">
        <f t="shared" si="155"/>
        <v/>
      </c>
      <c r="DT53" s="56"/>
      <c r="DU53" s="57" t="str">
        <f t="shared" ref="DU53:DV53" si="156">IF(OR(ISBLANK(DW47),ISBLANK(DW48)),"",(IF(DW48&lt;=DW47,"Nanorg muss geringer als Ges.N sein","")))</f>
        <v/>
      </c>
      <c r="DV53" s="56" t="str">
        <f t="shared" si="156"/>
        <v/>
      </c>
      <c r="DW53" s="56"/>
      <c r="DX53" s="57" t="str">
        <f t="shared" ref="DX53:DY53" si="157">IF(OR(ISBLANK(DZ47),ISBLANK(DZ48)),"",(IF(DZ48&lt;=DZ47,"Nanorg muss geringer als Ges.N sein","")))</f>
        <v/>
      </c>
      <c r="DY53" s="56" t="str">
        <f t="shared" si="157"/>
        <v/>
      </c>
      <c r="DZ53" s="56"/>
      <c r="EA53" s="57" t="str">
        <f t="shared" ref="EA53:EB53" si="158">IF(OR(ISBLANK(EC47),ISBLANK(EC48)),"",(IF(EC48&lt;=EC47,"Nanorg muss geringer als Ges.N sein","")))</f>
        <v/>
      </c>
      <c r="EB53" s="56" t="str">
        <f t="shared" si="158"/>
        <v/>
      </c>
      <c r="EC53" s="56"/>
      <c r="ED53" s="57" t="str">
        <f t="shared" ref="ED53:EE53" si="159">IF(OR(ISBLANK(EF47),ISBLANK(EF48)),"",(IF(EF48&lt;=EF47,"Nanorg muss geringer als Ges.N sein","")))</f>
        <v/>
      </c>
      <c r="EE53" s="56" t="str">
        <f t="shared" si="159"/>
        <v/>
      </c>
      <c r="EF53" s="56"/>
      <c r="EG53" s="57" t="str">
        <f t="shared" ref="EG53:EH53" si="160">IF(OR(ISBLANK(EI47),ISBLANK(EI48)),"",(IF(EI48&lt;=EI47,"Nanorg muss geringer als Ges.N sein","")))</f>
        <v/>
      </c>
      <c r="EH53" s="56" t="str">
        <f t="shared" si="160"/>
        <v/>
      </c>
      <c r="EI53" s="56"/>
      <c r="EJ53" s="57" t="str">
        <f t="shared" ref="EJ53" si="161">IF(OR(ISBLANK(EL47),ISBLANK(EL48)),"",(IF(EL48&lt;=EL47,"Nanorg muss geringer als Ges.N sein","")))</f>
        <v/>
      </c>
    </row>
    <row r="54" spans="1:256" s="9" customFormat="1" ht="25.35" customHeight="1" x14ac:dyDescent="0.35">
      <c r="A54" s="82" t="s">
        <v>77</v>
      </c>
      <c r="B54" s="82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</row>
    <row r="55" spans="1:256" s="19" customFormat="1" ht="25.35" customHeight="1" x14ac:dyDescent="0.25">
      <c r="A55" s="32" t="s">
        <v>83</v>
      </c>
      <c r="B55" s="31" t="s">
        <v>12</v>
      </c>
      <c r="C55" s="69" t="str">
        <f>IF(C22&gt;0,C22*1000/120,"")</f>
        <v/>
      </c>
      <c r="D55" s="70"/>
      <c r="E55" s="65"/>
      <c r="F55" s="69" t="str">
        <f t="shared" ref="F55" si="162">IF(F22&gt;0,F22*1000/120,"")</f>
        <v/>
      </c>
      <c r="G55" s="70"/>
      <c r="H55" s="65"/>
      <c r="I55" s="69" t="str">
        <f t="shared" ref="I55" si="163">IF(I22&gt;0,I22*1000/120,"")</f>
        <v/>
      </c>
      <c r="J55" s="70"/>
      <c r="K55" s="65"/>
      <c r="L55" s="69" t="str">
        <f t="shared" ref="L55" si="164">IF(L22&gt;0,L22*1000/120,"")</f>
        <v/>
      </c>
      <c r="M55" s="70"/>
      <c r="N55" s="65"/>
      <c r="O55" s="69" t="str">
        <f t="shared" ref="O55" si="165">IF(O22&gt;0,O22*1000/120,"")</f>
        <v/>
      </c>
      <c r="P55" s="70"/>
      <c r="Q55" s="65"/>
      <c r="R55" s="69" t="str">
        <f t="shared" ref="R55" si="166">IF(R22&gt;0,R22*1000/120,"")</f>
        <v/>
      </c>
      <c r="S55" s="70"/>
      <c r="T55" s="65"/>
      <c r="U55" s="69" t="str">
        <f t="shared" ref="U55" si="167">IF(U22&gt;0,U22*1000/120,"")</f>
        <v/>
      </c>
      <c r="V55" s="70"/>
      <c r="W55" s="65"/>
      <c r="X55" s="69" t="str">
        <f t="shared" ref="X55" si="168">IF(X22&gt;0,X22*1000/120,"")</f>
        <v/>
      </c>
      <c r="Y55" s="70"/>
      <c r="Z55" s="65"/>
      <c r="AA55" s="69" t="str">
        <f t="shared" ref="AA55" si="169">IF(AA22&gt;0,AA22*1000/120,"")</f>
        <v/>
      </c>
      <c r="AB55" s="70"/>
      <c r="AC55" s="65"/>
      <c r="AD55" s="69" t="str">
        <f t="shared" ref="AD55" si="170">IF(AD22&gt;0,AD22*1000/120,"")</f>
        <v/>
      </c>
      <c r="AE55" s="70"/>
      <c r="AF55" s="65"/>
      <c r="AG55" s="69" t="str">
        <f t="shared" ref="AG55" si="171">IF(AG22&gt;0,AG22*1000/120,"")</f>
        <v/>
      </c>
      <c r="AH55" s="70"/>
      <c r="AI55" s="65"/>
      <c r="AJ55" s="69" t="str">
        <f t="shared" ref="AJ55" si="172">IF(AJ22&gt;0,AJ22*1000/120,"")</f>
        <v/>
      </c>
      <c r="AK55" s="70"/>
      <c r="AL55" s="65"/>
      <c r="AM55" s="69" t="str">
        <f t="shared" ref="AM55" si="173">IF(AM22&gt;0,AM22*1000/120,"")</f>
        <v/>
      </c>
      <c r="AN55" s="70"/>
      <c r="AO55" s="65"/>
      <c r="AP55" s="69" t="str">
        <f t="shared" ref="AP55" si="174">IF(AP22&gt;0,AP22*1000/120,"")</f>
        <v/>
      </c>
      <c r="AQ55" s="70"/>
      <c r="AR55" s="65"/>
      <c r="AS55" s="69" t="str">
        <f t="shared" ref="AS55" si="175">IF(AS22&gt;0,AS22*1000/120,"")</f>
        <v/>
      </c>
      <c r="AT55" s="70"/>
      <c r="AU55" s="65"/>
      <c r="AV55" s="69" t="str">
        <f t="shared" ref="AV55" si="176">IF(AV22&gt;0,AV22*1000/120,"")</f>
        <v/>
      </c>
      <c r="AW55" s="70"/>
      <c r="AX55" s="65"/>
      <c r="AY55" s="69" t="str">
        <f t="shared" ref="AY55" si="177">IF(AY22&gt;0,AY22*1000/120,"")</f>
        <v/>
      </c>
      <c r="AZ55" s="70"/>
      <c r="BA55" s="65"/>
      <c r="BB55" s="69" t="str">
        <f t="shared" ref="BB55" si="178">IF(BB22&gt;0,BB22*1000/120,"")</f>
        <v/>
      </c>
      <c r="BC55" s="70"/>
      <c r="BD55" s="65"/>
      <c r="BE55" s="69" t="str">
        <f t="shared" ref="BE55" si="179">IF(BE22&gt;0,BE22*1000/120,"")</f>
        <v/>
      </c>
      <c r="BF55" s="70"/>
      <c r="BG55" s="65"/>
      <c r="BH55" s="69" t="str">
        <f t="shared" ref="BH55" si="180">IF(BH22&gt;0,BH22*1000/120,"")</f>
        <v/>
      </c>
      <c r="BI55" s="70"/>
      <c r="BJ55" s="65"/>
      <c r="BK55" s="69" t="str">
        <f t="shared" ref="BK55" si="181">IF(BK22&gt;0,BK22*1000/120,"")</f>
        <v/>
      </c>
      <c r="BL55" s="70"/>
      <c r="BM55" s="65"/>
      <c r="BN55" s="69" t="str">
        <f t="shared" ref="BN55" si="182">IF(BN22&gt;0,BN22*1000/120,"")</f>
        <v/>
      </c>
      <c r="BO55" s="70"/>
      <c r="BP55" s="65"/>
      <c r="BQ55" s="69" t="str">
        <f t="shared" ref="BQ55" si="183">IF(BQ22&gt;0,BQ22*1000/120,"")</f>
        <v/>
      </c>
      <c r="BR55" s="70"/>
      <c r="BS55" s="65"/>
      <c r="BT55" s="69" t="str">
        <f t="shared" ref="BT55" si="184">IF(BT22&gt;0,BT22*1000/120,"")</f>
        <v/>
      </c>
      <c r="BU55" s="70"/>
      <c r="BV55" s="65"/>
      <c r="BW55" s="69" t="str">
        <f t="shared" ref="BW55" si="185">IF(BW22&gt;0,BW22*1000/120,"")</f>
        <v/>
      </c>
      <c r="BX55" s="70"/>
      <c r="BY55" s="65"/>
      <c r="BZ55" s="69" t="str">
        <f t="shared" ref="BZ55" si="186">IF(BZ22&gt;0,BZ22*1000/120,"")</f>
        <v/>
      </c>
      <c r="CA55" s="70"/>
      <c r="CB55" s="65"/>
      <c r="CC55" s="69" t="str">
        <f t="shared" ref="CC55" si="187">IF(CC22&gt;0,CC22*1000/120,"")</f>
        <v/>
      </c>
      <c r="CD55" s="70"/>
      <c r="CE55" s="65"/>
      <c r="CF55" s="69" t="str">
        <f t="shared" ref="CF55" si="188">IF(CF22&gt;0,CF22*1000/120,"")</f>
        <v/>
      </c>
      <c r="CG55" s="70"/>
      <c r="CH55" s="65"/>
      <c r="CI55" s="69" t="str">
        <f t="shared" ref="CI55" si="189">IF(CI22&gt;0,CI22*1000/120,"")</f>
        <v/>
      </c>
      <c r="CJ55" s="70"/>
      <c r="CK55" s="65"/>
      <c r="CL55" s="69" t="str">
        <f t="shared" ref="CL55" si="190">IF(CL22&gt;0,CL22*1000/120,"")</f>
        <v/>
      </c>
      <c r="CM55" s="70"/>
      <c r="CN55" s="65"/>
      <c r="CO55" s="69" t="str">
        <f t="shared" ref="CO55" si="191">IF(CO22&gt;0,CO22*1000/120,"")</f>
        <v/>
      </c>
      <c r="CP55" s="70"/>
      <c r="CQ55" s="65"/>
      <c r="CR55" s="69" t="str">
        <f t="shared" ref="CR55" si="192">IF(CR22&gt;0,CR22*1000/120,"")</f>
        <v/>
      </c>
      <c r="CS55" s="70"/>
      <c r="CT55" s="65"/>
      <c r="CU55" s="69" t="str">
        <f t="shared" ref="CU55" si="193">IF(CU22&gt;0,CU22*1000/120,"")</f>
        <v/>
      </c>
      <c r="CV55" s="70"/>
      <c r="CW55" s="65"/>
      <c r="CX55" s="69" t="str">
        <f t="shared" ref="CX55" si="194">IF(CX22&gt;0,CX22*1000/120,"")</f>
        <v/>
      </c>
      <c r="CY55" s="70"/>
      <c r="CZ55" s="65"/>
      <c r="DA55" s="69" t="str">
        <f t="shared" ref="DA55" si="195">IF(DA22&gt;0,DA22*1000/120,"")</f>
        <v/>
      </c>
      <c r="DB55" s="70"/>
      <c r="DC55" s="65"/>
      <c r="DD55" s="69" t="str">
        <f t="shared" ref="DD55" si="196">IF(DD22&gt;0,DD22*1000/120,"")</f>
        <v/>
      </c>
      <c r="DE55" s="70"/>
      <c r="DF55" s="65"/>
      <c r="DG55" s="69" t="str">
        <f t="shared" ref="DG55" si="197">IF(DG22&gt;0,DG22*1000/120,"")</f>
        <v/>
      </c>
      <c r="DH55" s="70"/>
      <c r="DI55" s="65"/>
      <c r="DJ55" s="69" t="str">
        <f t="shared" ref="DJ55" si="198">IF(DJ22&gt;0,DJ22*1000/120,"")</f>
        <v/>
      </c>
      <c r="DK55" s="70"/>
      <c r="DL55" s="65"/>
      <c r="DM55" s="69" t="str">
        <f t="shared" ref="DM55" si="199">IF(DM22&gt;0,DM22*1000/120,"")</f>
        <v/>
      </c>
      <c r="DN55" s="70"/>
      <c r="DO55" s="65"/>
      <c r="DP55" s="69" t="str">
        <f t="shared" ref="DP55" si="200">IF(DP22&gt;0,DP22*1000/120,"")</f>
        <v/>
      </c>
      <c r="DQ55" s="70"/>
      <c r="DR55" s="65"/>
      <c r="DS55" s="69" t="str">
        <f t="shared" ref="DS55" si="201">IF(DS22&gt;0,DS22*1000/120,"")</f>
        <v/>
      </c>
      <c r="DT55" s="70"/>
      <c r="DU55" s="65"/>
      <c r="DV55" s="69" t="str">
        <f t="shared" ref="DV55" si="202">IF(DV22&gt;0,DV22*1000/120,"")</f>
        <v/>
      </c>
      <c r="DW55" s="70"/>
      <c r="DX55" s="65"/>
      <c r="DY55" s="69" t="str">
        <f t="shared" ref="DY55" si="203">IF(DY22&gt;0,DY22*1000/120,"")</f>
        <v/>
      </c>
      <c r="DZ55" s="70"/>
      <c r="EA55" s="65"/>
      <c r="EB55" s="69" t="str">
        <f t="shared" ref="EB55" si="204">IF(EB22&gt;0,EB22*1000/120,"")</f>
        <v/>
      </c>
      <c r="EC55" s="70"/>
      <c r="ED55" s="65"/>
      <c r="EE55" s="69" t="str">
        <f t="shared" ref="EE55" si="205">IF(EE22&gt;0,EE22*1000/120,"")</f>
        <v/>
      </c>
      <c r="EF55" s="70"/>
      <c r="EG55" s="65"/>
      <c r="EH55" s="69" t="str">
        <f t="shared" ref="EH55" si="206">IF(EH22&gt;0,EH22*1000/120,"")</f>
        <v/>
      </c>
      <c r="EI55" s="70"/>
      <c r="EJ55" s="65"/>
    </row>
    <row r="56" spans="1:256" s="19" customFormat="1" ht="25.35" customHeight="1" x14ac:dyDescent="0.25">
      <c r="A56" s="32" t="s">
        <v>107</v>
      </c>
      <c r="B56" s="31" t="s">
        <v>66</v>
      </c>
      <c r="C56" s="60" t="str">
        <f>IF(C24&gt;0,C24/C55*1000/365,"")</f>
        <v/>
      </c>
      <c r="D56" s="61"/>
      <c r="E56" s="62"/>
      <c r="F56" s="60" t="str">
        <f t="shared" ref="F56" si="207">IF(F24&gt;0,F24/F55*1000/365,"")</f>
        <v/>
      </c>
      <c r="G56" s="61"/>
      <c r="H56" s="62"/>
      <c r="I56" s="60" t="str">
        <f t="shared" ref="I56" si="208">IF(I24&gt;0,I24/I55*1000/365,"")</f>
        <v/>
      </c>
      <c r="J56" s="61"/>
      <c r="K56" s="62"/>
      <c r="L56" s="60" t="str">
        <f t="shared" ref="L56" si="209">IF(L24&gt;0,L24/L55*1000/365,"")</f>
        <v/>
      </c>
      <c r="M56" s="61"/>
      <c r="N56" s="62"/>
      <c r="O56" s="60" t="str">
        <f t="shared" ref="O56" si="210">IF(O24&gt;0,O24/O55*1000/365,"")</f>
        <v/>
      </c>
      <c r="P56" s="61"/>
      <c r="Q56" s="62"/>
      <c r="R56" s="60" t="str">
        <f t="shared" ref="R56" si="211">IF(R24&gt;0,R24/R55*1000/365,"")</f>
        <v/>
      </c>
      <c r="S56" s="61"/>
      <c r="T56" s="62"/>
      <c r="U56" s="60" t="str">
        <f t="shared" ref="U56" si="212">IF(U24&gt;0,U24/U55*1000/365,"")</f>
        <v/>
      </c>
      <c r="V56" s="61"/>
      <c r="W56" s="62"/>
      <c r="X56" s="60" t="str">
        <f t="shared" ref="X56" si="213">IF(X24&gt;0,X24/X55*1000/365,"")</f>
        <v/>
      </c>
      <c r="Y56" s="61"/>
      <c r="Z56" s="62"/>
      <c r="AA56" s="60" t="str">
        <f t="shared" ref="AA56" si="214">IF(AA24&gt;0,AA24/AA55*1000/365,"")</f>
        <v/>
      </c>
      <c r="AB56" s="61"/>
      <c r="AC56" s="62"/>
      <c r="AD56" s="60" t="str">
        <f t="shared" ref="AD56" si="215">IF(AD24&gt;0,AD24/AD55*1000/365,"")</f>
        <v/>
      </c>
      <c r="AE56" s="61"/>
      <c r="AF56" s="62"/>
      <c r="AG56" s="60" t="str">
        <f t="shared" ref="AG56" si="216">IF(AG24&gt;0,AG24/AG55*1000/365,"")</f>
        <v/>
      </c>
      <c r="AH56" s="61"/>
      <c r="AI56" s="62"/>
      <c r="AJ56" s="60" t="str">
        <f t="shared" ref="AJ56" si="217">IF(AJ24&gt;0,AJ24/AJ55*1000/365,"")</f>
        <v/>
      </c>
      <c r="AK56" s="61"/>
      <c r="AL56" s="62"/>
      <c r="AM56" s="60" t="str">
        <f t="shared" ref="AM56" si="218">IF(AM24&gt;0,AM24/AM55*1000/365,"")</f>
        <v/>
      </c>
      <c r="AN56" s="61"/>
      <c r="AO56" s="62"/>
      <c r="AP56" s="60" t="str">
        <f t="shared" ref="AP56" si="219">IF(AP24&gt;0,AP24/AP55*1000/365,"")</f>
        <v/>
      </c>
      <c r="AQ56" s="61"/>
      <c r="AR56" s="62"/>
      <c r="AS56" s="60" t="str">
        <f t="shared" ref="AS56" si="220">IF(AS24&gt;0,AS24/AS55*1000/365,"")</f>
        <v/>
      </c>
      <c r="AT56" s="61"/>
      <c r="AU56" s="62"/>
      <c r="AV56" s="60" t="str">
        <f t="shared" ref="AV56" si="221">IF(AV24&gt;0,AV24/AV55*1000/365,"")</f>
        <v/>
      </c>
      <c r="AW56" s="61"/>
      <c r="AX56" s="62"/>
      <c r="AY56" s="60" t="str">
        <f t="shared" ref="AY56" si="222">IF(AY24&gt;0,AY24/AY55*1000/365,"")</f>
        <v/>
      </c>
      <c r="AZ56" s="61"/>
      <c r="BA56" s="62"/>
      <c r="BB56" s="60" t="str">
        <f t="shared" ref="BB56" si="223">IF(BB24&gt;0,BB24/BB55*1000/365,"")</f>
        <v/>
      </c>
      <c r="BC56" s="61"/>
      <c r="BD56" s="62"/>
      <c r="BE56" s="60" t="str">
        <f t="shared" ref="BE56" si="224">IF(BE24&gt;0,BE24/BE55*1000/365,"")</f>
        <v/>
      </c>
      <c r="BF56" s="61"/>
      <c r="BG56" s="62"/>
      <c r="BH56" s="60" t="str">
        <f t="shared" ref="BH56" si="225">IF(BH24&gt;0,BH24/BH55*1000/365,"")</f>
        <v/>
      </c>
      <c r="BI56" s="61"/>
      <c r="BJ56" s="62"/>
      <c r="BK56" s="60" t="str">
        <f t="shared" ref="BK56" si="226">IF(BK24&gt;0,BK24/BK55*1000/365,"")</f>
        <v/>
      </c>
      <c r="BL56" s="61"/>
      <c r="BM56" s="62"/>
      <c r="BN56" s="60" t="str">
        <f t="shared" ref="BN56" si="227">IF(BN24&gt;0,BN24/BN55*1000/365,"")</f>
        <v/>
      </c>
      <c r="BO56" s="61"/>
      <c r="BP56" s="62"/>
      <c r="BQ56" s="60" t="str">
        <f t="shared" ref="BQ56" si="228">IF(BQ24&gt;0,BQ24/BQ55*1000/365,"")</f>
        <v/>
      </c>
      <c r="BR56" s="61"/>
      <c r="BS56" s="62"/>
      <c r="BT56" s="60" t="str">
        <f t="shared" ref="BT56" si="229">IF(BT24&gt;0,BT24/BT55*1000/365,"")</f>
        <v/>
      </c>
      <c r="BU56" s="61"/>
      <c r="BV56" s="62"/>
      <c r="BW56" s="60" t="str">
        <f t="shared" ref="BW56" si="230">IF(BW24&gt;0,BW24/BW55*1000/365,"")</f>
        <v/>
      </c>
      <c r="BX56" s="61"/>
      <c r="BY56" s="62"/>
      <c r="BZ56" s="60" t="str">
        <f t="shared" ref="BZ56" si="231">IF(BZ24&gt;0,BZ24/BZ55*1000/365,"")</f>
        <v/>
      </c>
      <c r="CA56" s="61"/>
      <c r="CB56" s="62"/>
      <c r="CC56" s="60" t="str">
        <f t="shared" ref="CC56" si="232">IF(CC24&gt;0,CC24/CC55*1000/365,"")</f>
        <v/>
      </c>
      <c r="CD56" s="61"/>
      <c r="CE56" s="62"/>
      <c r="CF56" s="60" t="str">
        <f t="shared" ref="CF56" si="233">IF(CF24&gt;0,CF24/CF55*1000/365,"")</f>
        <v/>
      </c>
      <c r="CG56" s="61"/>
      <c r="CH56" s="62"/>
      <c r="CI56" s="60" t="str">
        <f t="shared" ref="CI56" si="234">IF(CI24&gt;0,CI24/CI55*1000/365,"")</f>
        <v/>
      </c>
      <c r="CJ56" s="61"/>
      <c r="CK56" s="62"/>
      <c r="CL56" s="60" t="str">
        <f t="shared" ref="CL56" si="235">IF(CL24&gt;0,CL24/CL55*1000/365,"")</f>
        <v/>
      </c>
      <c r="CM56" s="61"/>
      <c r="CN56" s="62"/>
      <c r="CO56" s="60" t="str">
        <f t="shared" ref="CO56" si="236">IF(CO24&gt;0,CO24/CO55*1000/365,"")</f>
        <v/>
      </c>
      <c r="CP56" s="61"/>
      <c r="CQ56" s="62"/>
      <c r="CR56" s="60" t="str">
        <f t="shared" ref="CR56" si="237">IF(CR24&gt;0,CR24/CR55*1000/365,"")</f>
        <v/>
      </c>
      <c r="CS56" s="61"/>
      <c r="CT56" s="62"/>
      <c r="CU56" s="60" t="str">
        <f t="shared" ref="CU56" si="238">IF(CU24&gt;0,CU24/CU55*1000/365,"")</f>
        <v/>
      </c>
      <c r="CV56" s="61"/>
      <c r="CW56" s="62"/>
      <c r="CX56" s="60" t="str">
        <f t="shared" ref="CX56" si="239">IF(CX24&gt;0,CX24/CX55*1000/365,"")</f>
        <v/>
      </c>
      <c r="CY56" s="61"/>
      <c r="CZ56" s="62"/>
      <c r="DA56" s="60" t="str">
        <f t="shared" ref="DA56" si="240">IF(DA24&gt;0,DA24/DA55*1000/365,"")</f>
        <v/>
      </c>
      <c r="DB56" s="61"/>
      <c r="DC56" s="62"/>
      <c r="DD56" s="60" t="str">
        <f t="shared" ref="DD56" si="241">IF(DD24&gt;0,DD24/DD55*1000/365,"")</f>
        <v/>
      </c>
      <c r="DE56" s="61"/>
      <c r="DF56" s="62"/>
      <c r="DG56" s="60" t="str">
        <f t="shared" ref="DG56" si="242">IF(DG24&gt;0,DG24/DG55*1000/365,"")</f>
        <v/>
      </c>
      <c r="DH56" s="61"/>
      <c r="DI56" s="62"/>
      <c r="DJ56" s="60" t="str">
        <f t="shared" ref="DJ56" si="243">IF(DJ24&gt;0,DJ24/DJ55*1000/365,"")</f>
        <v/>
      </c>
      <c r="DK56" s="61"/>
      <c r="DL56" s="62"/>
      <c r="DM56" s="60" t="str">
        <f t="shared" ref="DM56" si="244">IF(DM24&gt;0,DM24/DM55*1000/365,"")</f>
        <v/>
      </c>
      <c r="DN56" s="61"/>
      <c r="DO56" s="62"/>
      <c r="DP56" s="60" t="str">
        <f t="shared" ref="DP56" si="245">IF(DP24&gt;0,DP24/DP55*1000/365,"")</f>
        <v/>
      </c>
      <c r="DQ56" s="61"/>
      <c r="DR56" s="62"/>
      <c r="DS56" s="60" t="str">
        <f t="shared" ref="DS56" si="246">IF(DS24&gt;0,DS24/DS55*1000/365,"")</f>
        <v/>
      </c>
      <c r="DT56" s="61"/>
      <c r="DU56" s="62"/>
      <c r="DV56" s="60" t="str">
        <f t="shared" ref="DV56" si="247">IF(DV24&gt;0,DV24/DV55*1000/365,"")</f>
        <v/>
      </c>
      <c r="DW56" s="61"/>
      <c r="DX56" s="62"/>
      <c r="DY56" s="60" t="str">
        <f t="shared" ref="DY56" si="248">IF(DY24&gt;0,DY24/DY55*1000/365,"")</f>
        <v/>
      </c>
      <c r="DZ56" s="61"/>
      <c r="EA56" s="62"/>
      <c r="EB56" s="60" t="str">
        <f t="shared" ref="EB56" si="249">IF(EB24&gt;0,EB24/EB55*1000/365,"")</f>
        <v/>
      </c>
      <c r="EC56" s="61"/>
      <c r="ED56" s="62"/>
      <c r="EE56" s="60" t="str">
        <f t="shared" ref="EE56" si="250">IF(EE24&gt;0,EE24/EE55*1000/365,"")</f>
        <v/>
      </c>
      <c r="EF56" s="61"/>
      <c r="EG56" s="62"/>
      <c r="EH56" s="60" t="str">
        <f t="shared" ref="EH56" si="251">IF(EH24&gt;0,EH24/EH55*1000/365,"")</f>
        <v/>
      </c>
      <c r="EI56" s="61"/>
      <c r="EJ56" s="62"/>
    </row>
    <row r="57" spans="1:256" s="19" customFormat="1" ht="25.35" customHeight="1" x14ac:dyDescent="0.25">
      <c r="A57" s="40" t="s">
        <v>84</v>
      </c>
      <c r="B57" s="31" t="s">
        <v>64</v>
      </c>
      <c r="C57" s="60" t="str">
        <f>IF(C25&gt;0,C25/C55,"")</f>
        <v/>
      </c>
      <c r="D57" s="61"/>
      <c r="E57" s="62"/>
      <c r="F57" s="60" t="str">
        <f t="shared" ref="F57" si="252">IF(F25&gt;0,F25/F55,"")</f>
        <v/>
      </c>
      <c r="G57" s="61"/>
      <c r="H57" s="62"/>
      <c r="I57" s="60" t="str">
        <f t="shared" ref="I57" si="253">IF(I25&gt;0,I25/I55,"")</f>
        <v/>
      </c>
      <c r="J57" s="61"/>
      <c r="K57" s="62"/>
      <c r="L57" s="60" t="str">
        <f t="shared" ref="L57" si="254">IF(L25&gt;0,L25/L55,"")</f>
        <v/>
      </c>
      <c r="M57" s="61"/>
      <c r="N57" s="62"/>
      <c r="O57" s="60" t="str">
        <f t="shared" ref="O57" si="255">IF(O25&gt;0,O25/O55,"")</f>
        <v/>
      </c>
      <c r="P57" s="61"/>
      <c r="Q57" s="62"/>
      <c r="R57" s="60" t="str">
        <f t="shared" ref="R57" si="256">IF(R25&gt;0,R25/R55,"")</f>
        <v/>
      </c>
      <c r="S57" s="61"/>
      <c r="T57" s="62"/>
      <c r="U57" s="60" t="str">
        <f t="shared" ref="U57" si="257">IF(U25&gt;0,U25/U55,"")</f>
        <v/>
      </c>
      <c r="V57" s="61"/>
      <c r="W57" s="62"/>
      <c r="X57" s="60" t="str">
        <f t="shared" ref="X57" si="258">IF(X25&gt;0,X25/X55,"")</f>
        <v/>
      </c>
      <c r="Y57" s="61"/>
      <c r="Z57" s="62"/>
      <c r="AA57" s="60" t="str">
        <f t="shared" ref="AA57" si="259">IF(AA25&gt;0,AA25/AA55,"")</f>
        <v/>
      </c>
      <c r="AB57" s="61"/>
      <c r="AC57" s="62"/>
      <c r="AD57" s="60" t="str">
        <f t="shared" ref="AD57" si="260">IF(AD25&gt;0,AD25/AD55,"")</f>
        <v/>
      </c>
      <c r="AE57" s="61"/>
      <c r="AF57" s="62"/>
      <c r="AG57" s="60" t="str">
        <f t="shared" ref="AG57" si="261">IF(AG25&gt;0,AG25/AG55,"")</f>
        <v/>
      </c>
      <c r="AH57" s="61"/>
      <c r="AI57" s="62"/>
      <c r="AJ57" s="60" t="str">
        <f t="shared" ref="AJ57" si="262">IF(AJ25&gt;0,AJ25/AJ55,"")</f>
        <v/>
      </c>
      <c r="AK57" s="61"/>
      <c r="AL57" s="62"/>
      <c r="AM57" s="60" t="str">
        <f t="shared" ref="AM57" si="263">IF(AM25&gt;0,AM25/AM55,"")</f>
        <v/>
      </c>
      <c r="AN57" s="61"/>
      <c r="AO57" s="62"/>
      <c r="AP57" s="60" t="str">
        <f t="shared" ref="AP57" si="264">IF(AP25&gt;0,AP25/AP55,"")</f>
        <v/>
      </c>
      <c r="AQ57" s="61"/>
      <c r="AR57" s="62"/>
      <c r="AS57" s="60" t="str">
        <f t="shared" ref="AS57" si="265">IF(AS25&gt;0,AS25/AS55,"")</f>
        <v/>
      </c>
      <c r="AT57" s="61"/>
      <c r="AU57" s="62"/>
      <c r="AV57" s="60" t="str">
        <f t="shared" ref="AV57" si="266">IF(AV25&gt;0,AV25/AV55,"")</f>
        <v/>
      </c>
      <c r="AW57" s="61"/>
      <c r="AX57" s="62"/>
      <c r="AY57" s="60" t="str">
        <f t="shared" ref="AY57" si="267">IF(AY25&gt;0,AY25/AY55,"")</f>
        <v/>
      </c>
      <c r="AZ57" s="61"/>
      <c r="BA57" s="62"/>
      <c r="BB57" s="60" t="str">
        <f t="shared" ref="BB57" si="268">IF(BB25&gt;0,BB25/BB55,"")</f>
        <v/>
      </c>
      <c r="BC57" s="61"/>
      <c r="BD57" s="62"/>
      <c r="BE57" s="60" t="str">
        <f t="shared" ref="BE57" si="269">IF(BE25&gt;0,BE25/BE55,"")</f>
        <v/>
      </c>
      <c r="BF57" s="61"/>
      <c r="BG57" s="62"/>
      <c r="BH57" s="60" t="str">
        <f t="shared" ref="BH57" si="270">IF(BH25&gt;0,BH25/BH55,"")</f>
        <v/>
      </c>
      <c r="BI57" s="61"/>
      <c r="BJ57" s="62"/>
      <c r="BK57" s="60" t="str">
        <f t="shared" ref="BK57" si="271">IF(BK25&gt;0,BK25/BK55,"")</f>
        <v/>
      </c>
      <c r="BL57" s="61"/>
      <c r="BM57" s="62"/>
      <c r="BN57" s="60" t="str">
        <f t="shared" ref="BN57" si="272">IF(BN25&gt;0,BN25/BN55,"")</f>
        <v/>
      </c>
      <c r="BO57" s="61"/>
      <c r="BP57" s="62"/>
      <c r="BQ57" s="60" t="str">
        <f t="shared" ref="BQ57" si="273">IF(BQ25&gt;0,BQ25/BQ55,"")</f>
        <v/>
      </c>
      <c r="BR57" s="61"/>
      <c r="BS57" s="62"/>
      <c r="BT57" s="60" t="str">
        <f t="shared" ref="BT57" si="274">IF(BT25&gt;0,BT25/BT55,"")</f>
        <v/>
      </c>
      <c r="BU57" s="61"/>
      <c r="BV57" s="62"/>
      <c r="BW57" s="60" t="str">
        <f t="shared" ref="BW57" si="275">IF(BW25&gt;0,BW25/BW55,"")</f>
        <v/>
      </c>
      <c r="BX57" s="61"/>
      <c r="BY57" s="62"/>
      <c r="BZ57" s="60" t="str">
        <f t="shared" ref="BZ57" si="276">IF(BZ25&gt;0,BZ25/BZ55,"")</f>
        <v/>
      </c>
      <c r="CA57" s="61"/>
      <c r="CB57" s="62"/>
      <c r="CC57" s="60" t="str">
        <f t="shared" ref="CC57" si="277">IF(CC25&gt;0,CC25/CC55,"")</f>
        <v/>
      </c>
      <c r="CD57" s="61"/>
      <c r="CE57" s="62"/>
      <c r="CF57" s="60" t="str">
        <f t="shared" ref="CF57" si="278">IF(CF25&gt;0,CF25/CF55,"")</f>
        <v/>
      </c>
      <c r="CG57" s="61"/>
      <c r="CH57" s="62"/>
      <c r="CI57" s="60" t="str">
        <f t="shared" ref="CI57" si="279">IF(CI25&gt;0,CI25/CI55,"")</f>
        <v/>
      </c>
      <c r="CJ57" s="61"/>
      <c r="CK57" s="62"/>
      <c r="CL57" s="60" t="str">
        <f t="shared" ref="CL57" si="280">IF(CL25&gt;0,CL25/CL55,"")</f>
        <v/>
      </c>
      <c r="CM57" s="61"/>
      <c r="CN57" s="62"/>
      <c r="CO57" s="60" t="str">
        <f t="shared" ref="CO57" si="281">IF(CO25&gt;0,CO25/CO55,"")</f>
        <v/>
      </c>
      <c r="CP57" s="61"/>
      <c r="CQ57" s="62"/>
      <c r="CR57" s="60" t="str">
        <f t="shared" ref="CR57" si="282">IF(CR25&gt;0,CR25/CR55,"")</f>
        <v/>
      </c>
      <c r="CS57" s="61"/>
      <c r="CT57" s="62"/>
      <c r="CU57" s="60" t="str">
        <f t="shared" ref="CU57" si="283">IF(CU25&gt;0,CU25/CU55,"")</f>
        <v/>
      </c>
      <c r="CV57" s="61"/>
      <c r="CW57" s="62"/>
      <c r="CX57" s="60" t="str">
        <f t="shared" ref="CX57" si="284">IF(CX25&gt;0,CX25/CX55,"")</f>
        <v/>
      </c>
      <c r="CY57" s="61"/>
      <c r="CZ57" s="62"/>
      <c r="DA57" s="60" t="str">
        <f t="shared" ref="DA57" si="285">IF(DA25&gt;0,DA25/DA55,"")</f>
        <v/>
      </c>
      <c r="DB57" s="61"/>
      <c r="DC57" s="62"/>
      <c r="DD57" s="60" t="str">
        <f t="shared" ref="DD57" si="286">IF(DD25&gt;0,DD25/DD55,"")</f>
        <v/>
      </c>
      <c r="DE57" s="61"/>
      <c r="DF57" s="62"/>
      <c r="DG57" s="60" t="str">
        <f t="shared" ref="DG57" si="287">IF(DG25&gt;0,DG25/DG55,"")</f>
        <v/>
      </c>
      <c r="DH57" s="61"/>
      <c r="DI57" s="62"/>
      <c r="DJ57" s="60" t="str">
        <f t="shared" ref="DJ57" si="288">IF(DJ25&gt;0,DJ25/DJ55,"")</f>
        <v/>
      </c>
      <c r="DK57" s="61"/>
      <c r="DL57" s="62"/>
      <c r="DM57" s="60" t="str">
        <f t="shared" ref="DM57" si="289">IF(DM25&gt;0,DM25/DM55,"")</f>
        <v/>
      </c>
      <c r="DN57" s="61"/>
      <c r="DO57" s="62"/>
      <c r="DP57" s="60" t="str">
        <f t="shared" ref="DP57" si="290">IF(DP25&gt;0,DP25/DP55,"")</f>
        <v/>
      </c>
      <c r="DQ57" s="61"/>
      <c r="DR57" s="62"/>
      <c r="DS57" s="60" t="str">
        <f t="shared" ref="DS57" si="291">IF(DS25&gt;0,DS25/DS55,"")</f>
        <v/>
      </c>
      <c r="DT57" s="61"/>
      <c r="DU57" s="62"/>
      <c r="DV57" s="60" t="str">
        <f t="shared" ref="DV57" si="292">IF(DV25&gt;0,DV25/DV55,"")</f>
        <v/>
      </c>
      <c r="DW57" s="61"/>
      <c r="DX57" s="62"/>
      <c r="DY57" s="60" t="str">
        <f t="shared" ref="DY57" si="293">IF(DY25&gt;0,DY25/DY55,"")</f>
        <v/>
      </c>
      <c r="DZ57" s="61"/>
      <c r="EA57" s="62"/>
      <c r="EB57" s="60" t="str">
        <f t="shared" ref="EB57" si="294">IF(EB25&gt;0,EB25/EB55,"")</f>
        <v/>
      </c>
      <c r="EC57" s="61"/>
      <c r="ED57" s="62"/>
      <c r="EE57" s="60" t="str">
        <f t="shared" ref="EE57" si="295">IF(EE25&gt;0,EE25/EE55,"")</f>
        <v/>
      </c>
      <c r="EF57" s="61"/>
      <c r="EG57" s="62"/>
      <c r="EH57" s="60" t="str">
        <f t="shared" ref="EH57" si="296">IF(EH25&gt;0,EH25/EH55,"")</f>
        <v/>
      </c>
      <c r="EI57" s="61"/>
      <c r="EJ57" s="62"/>
    </row>
    <row r="58" spans="1:256" s="19" customFormat="1" ht="25.35" customHeight="1" x14ac:dyDescent="0.25">
      <c r="A58" s="40" t="s">
        <v>85</v>
      </c>
      <c r="B58" s="31" t="s">
        <v>64</v>
      </c>
      <c r="C58" s="60" t="str">
        <f>IF(C26&gt;0,C26/C55,"")</f>
        <v/>
      </c>
      <c r="D58" s="61"/>
      <c r="E58" s="62"/>
      <c r="F58" s="60" t="str">
        <f t="shared" ref="F58" si="297">IF(F26&gt;0,F26/F55,"")</f>
        <v/>
      </c>
      <c r="G58" s="61"/>
      <c r="H58" s="62"/>
      <c r="I58" s="60" t="str">
        <f t="shared" ref="I58" si="298">IF(I26&gt;0,I26/I55,"")</f>
        <v/>
      </c>
      <c r="J58" s="61"/>
      <c r="K58" s="62"/>
      <c r="L58" s="60" t="str">
        <f t="shared" ref="L58" si="299">IF(L26&gt;0,L26/L55,"")</f>
        <v/>
      </c>
      <c r="M58" s="61"/>
      <c r="N58" s="62"/>
      <c r="O58" s="60" t="str">
        <f t="shared" ref="O58" si="300">IF(O26&gt;0,O26/O55,"")</f>
        <v/>
      </c>
      <c r="P58" s="61"/>
      <c r="Q58" s="62"/>
      <c r="R58" s="60" t="str">
        <f t="shared" ref="R58" si="301">IF(R26&gt;0,R26/R55,"")</f>
        <v/>
      </c>
      <c r="S58" s="61"/>
      <c r="T58" s="62"/>
      <c r="U58" s="60" t="str">
        <f t="shared" ref="U58" si="302">IF(U26&gt;0,U26/U55,"")</f>
        <v/>
      </c>
      <c r="V58" s="61"/>
      <c r="W58" s="62"/>
      <c r="X58" s="60" t="str">
        <f t="shared" ref="X58" si="303">IF(X26&gt;0,X26/X55,"")</f>
        <v/>
      </c>
      <c r="Y58" s="61"/>
      <c r="Z58" s="62"/>
      <c r="AA58" s="60" t="str">
        <f t="shared" ref="AA58" si="304">IF(AA26&gt;0,AA26/AA55,"")</f>
        <v/>
      </c>
      <c r="AB58" s="61"/>
      <c r="AC58" s="62"/>
      <c r="AD58" s="60" t="str">
        <f t="shared" ref="AD58" si="305">IF(AD26&gt;0,AD26/AD55,"")</f>
        <v/>
      </c>
      <c r="AE58" s="61"/>
      <c r="AF58" s="62"/>
      <c r="AG58" s="60" t="str">
        <f t="shared" ref="AG58" si="306">IF(AG26&gt;0,AG26/AG55,"")</f>
        <v/>
      </c>
      <c r="AH58" s="61"/>
      <c r="AI58" s="62"/>
      <c r="AJ58" s="60" t="str">
        <f t="shared" ref="AJ58" si="307">IF(AJ26&gt;0,AJ26/AJ55,"")</f>
        <v/>
      </c>
      <c r="AK58" s="61"/>
      <c r="AL58" s="62"/>
      <c r="AM58" s="60" t="str">
        <f t="shared" ref="AM58" si="308">IF(AM26&gt;0,AM26/AM55,"")</f>
        <v/>
      </c>
      <c r="AN58" s="61"/>
      <c r="AO58" s="62"/>
      <c r="AP58" s="60" t="str">
        <f t="shared" ref="AP58" si="309">IF(AP26&gt;0,AP26/AP55,"")</f>
        <v/>
      </c>
      <c r="AQ58" s="61"/>
      <c r="AR58" s="62"/>
      <c r="AS58" s="60" t="str">
        <f t="shared" ref="AS58" si="310">IF(AS26&gt;0,AS26/AS55,"")</f>
        <v/>
      </c>
      <c r="AT58" s="61"/>
      <c r="AU58" s="62"/>
      <c r="AV58" s="60" t="str">
        <f t="shared" ref="AV58" si="311">IF(AV26&gt;0,AV26/AV55,"")</f>
        <v/>
      </c>
      <c r="AW58" s="61"/>
      <c r="AX58" s="62"/>
      <c r="AY58" s="60" t="str">
        <f t="shared" ref="AY58" si="312">IF(AY26&gt;0,AY26/AY55,"")</f>
        <v/>
      </c>
      <c r="AZ58" s="61"/>
      <c r="BA58" s="62"/>
      <c r="BB58" s="60" t="str">
        <f t="shared" ref="BB58" si="313">IF(BB26&gt;0,BB26/BB55,"")</f>
        <v/>
      </c>
      <c r="BC58" s="61"/>
      <c r="BD58" s="62"/>
      <c r="BE58" s="60" t="str">
        <f t="shared" ref="BE58" si="314">IF(BE26&gt;0,BE26/BE55,"")</f>
        <v/>
      </c>
      <c r="BF58" s="61"/>
      <c r="BG58" s="62"/>
      <c r="BH58" s="60" t="str">
        <f t="shared" ref="BH58" si="315">IF(BH26&gt;0,BH26/BH55,"")</f>
        <v/>
      </c>
      <c r="BI58" s="61"/>
      <c r="BJ58" s="62"/>
      <c r="BK58" s="60" t="str">
        <f t="shared" ref="BK58" si="316">IF(BK26&gt;0,BK26/BK55,"")</f>
        <v/>
      </c>
      <c r="BL58" s="61"/>
      <c r="BM58" s="62"/>
      <c r="BN58" s="60" t="str">
        <f t="shared" ref="BN58" si="317">IF(BN26&gt;0,BN26/BN55,"")</f>
        <v/>
      </c>
      <c r="BO58" s="61"/>
      <c r="BP58" s="62"/>
      <c r="BQ58" s="60" t="str">
        <f t="shared" ref="BQ58" si="318">IF(BQ26&gt;0,BQ26/BQ55,"")</f>
        <v/>
      </c>
      <c r="BR58" s="61"/>
      <c r="BS58" s="62"/>
      <c r="BT58" s="60" t="str">
        <f t="shared" ref="BT58" si="319">IF(BT26&gt;0,BT26/BT55,"")</f>
        <v/>
      </c>
      <c r="BU58" s="61"/>
      <c r="BV58" s="62"/>
      <c r="BW58" s="60" t="str">
        <f t="shared" ref="BW58" si="320">IF(BW26&gt;0,BW26/BW55,"")</f>
        <v/>
      </c>
      <c r="BX58" s="61"/>
      <c r="BY58" s="62"/>
      <c r="BZ58" s="60" t="str">
        <f t="shared" ref="BZ58" si="321">IF(BZ26&gt;0,BZ26/BZ55,"")</f>
        <v/>
      </c>
      <c r="CA58" s="61"/>
      <c r="CB58" s="62"/>
      <c r="CC58" s="60" t="str">
        <f t="shared" ref="CC58" si="322">IF(CC26&gt;0,CC26/CC55,"")</f>
        <v/>
      </c>
      <c r="CD58" s="61"/>
      <c r="CE58" s="62"/>
      <c r="CF58" s="60" t="str">
        <f t="shared" ref="CF58" si="323">IF(CF26&gt;0,CF26/CF55,"")</f>
        <v/>
      </c>
      <c r="CG58" s="61"/>
      <c r="CH58" s="62"/>
      <c r="CI58" s="60" t="str">
        <f t="shared" ref="CI58" si="324">IF(CI26&gt;0,CI26/CI55,"")</f>
        <v/>
      </c>
      <c r="CJ58" s="61"/>
      <c r="CK58" s="62"/>
      <c r="CL58" s="60" t="str">
        <f t="shared" ref="CL58" si="325">IF(CL26&gt;0,CL26/CL55,"")</f>
        <v/>
      </c>
      <c r="CM58" s="61"/>
      <c r="CN58" s="62"/>
      <c r="CO58" s="60" t="str">
        <f t="shared" ref="CO58" si="326">IF(CO26&gt;0,CO26/CO55,"")</f>
        <v/>
      </c>
      <c r="CP58" s="61"/>
      <c r="CQ58" s="62"/>
      <c r="CR58" s="60" t="str">
        <f t="shared" ref="CR58" si="327">IF(CR26&gt;0,CR26/CR55,"")</f>
        <v/>
      </c>
      <c r="CS58" s="61"/>
      <c r="CT58" s="62"/>
      <c r="CU58" s="60" t="str">
        <f t="shared" ref="CU58" si="328">IF(CU26&gt;0,CU26/CU55,"")</f>
        <v/>
      </c>
      <c r="CV58" s="61"/>
      <c r="CW58" s="62"/>
      <c r="CX58" s="60" t="str">
        <f t="shared" ref="CX58" si="329">IF(CX26&gt;0,CX26/CX55,"")</f>
        <v/>
      </c>
      <c r="CY58" s="61"/>
      <c r="CZ58" s="62"/>
      <c r="DA58" s="60" t="str">
        <f t="shared" ref="DA58" si="330">IF(DA26&gt;0,DA26/DA55,"")</f>
        <v/>
      </c>
      <c r="DB58" s="61"/>
      <c r="DC58" s="62"/>
      <c r="DD58" s="60" t="str">
        <f t="shared" ref="DD58" si="331">IF(DD26&gt;0,DD26/DD55,"")</f>
        <v/>
      </c>
      <c r="DE58" s="61"/>
      <c r="DF58" s="62"/>
      <c r="DG58" s="60" t="str">
        <f t="shared" ref="DG58" si="332">IF(DG26&gt;0,DG26/DG55,"")</f>
        <v/>
      </c>
      <c r="DH58" s="61"/>
      <c r="DI58" s="62"/>
      <c r="DJ58" s="60" t="str">
        <f t="shared" ref="DJ58" si="333">IF(DJ26&gt;0,DJ26/DJ55,"")</f>
        <v/>
      </c>
      <c r="DK58" s="61"/>
      <c r="DL58" s="62"/>
      <c r="DM58" s="60" t="str">
        <f t="shared" ref="DM58" si="334">IF(DM26&gt;0,DM26/DM55,"")</f>
        <v/>
      </c>
      <c r="DN58" s="61"/>
      <c r="DO58" s="62"/>
      <c r="DP58" s="60" t="str">
        <f t="shared" ref="DP58" si="335">IF(DP26&gt;0,DP26/DP55,"")</f>
        <v/>
      </c>
      <c r="DQ58" s="61"/>
      <c r="DR58" s="62"/>
      <c r="DS58" s="60" t="str">
        <f t="shared" ref="DS58" si="336">IF(DS26&gt;0,DS26/DS55,"")</f>
        <v/>
      </c>
      <c r="DT58" s="61"/>
      <c r="DU58" s="62"/>
      <c r="DV58" s="60" t="str">
        <f t="shared" ref="DV58" si="337">IF(DV26&gt;0,DV26/DV55,"")</f>
        <v/>
      </c>
      <c r="DW58" s="61"/>
      <c r="DX58" s="62"/>
      <c r="DY58" s="60" t="str">
        <f t="shared" ref="DY58" si="338">IF(DY26&gt;0,DY26/DY55,"")</f>
        <v/>
      </c>
      <c r="DZ58" s="61"/>
      <c r="EA58" s="62"/>
      <c r="EB58" s="60" t="str">
        <f t="shared" ref="EB58" si="339">IF(EB26&gt;0,EB26/EB55,"")</f>
        <v/>
      </c>
      <c r="EC58" s="61"/>
      <c r="ED58" s="62"/>
      <c r="EE58" s="60" t="str">
        <f t="shared" ref="EE58" si="340">IF(EE26&gt;0,EE26/EE55,"")</f>
        <v/>
      </c>
      <c r="EF58" s="61"/>
      <c r="EG58" s="62"/>
      <c r="EH58" s="60" t="str">
        <f t="shared" ref="EH58" si="341">IF(EH26&gt;0,EH26/EH55,"")</f>
        <v/>
      </c>
      <c r="EI58" s="61"/>
      <c r="EJ58" s="62"/>
    </row>
    <row r="59" spans="1:256" s="19" customFormat="1" ht="25.35" customHeight="1" x14ac:dyDescent="0.25">
      <c r="A59" s="40" t="s">
        <v>86</v>
      </c>
      <c r="B59" s="31" t="s">
        <v>66</v>
      </c>
      <c r="C59" s="60" t="str">
        <f>IF(C34&gt;0,(C34*1000)/(C55*365),"")</f>
        <v/>
      </c>
      <c r="D59" s="61"/>
      <c r="E59" s="62"/>
      <c r="F59" s="60" t="str">
        <f t="shared" ref="F59" si="342">IF(F34&gt;0,(F34*1000)/(F55*365),"")</f>
        <v/>
      </c>
      <c r="G59" s="61"/>
      <c r="H59" s="62"/>
      <c r="I59" s="60" t="str">
        <f t="shared" ref="I59" si="343">IF(I34&gt;0,(I34*1000)/(I55*365),"")</f>
        <v/>
      </c>
      <c r="J59" s="61"/>
      <c r="K59" s="62"/>
      <c r="L59" s="60" t="str">
        <f t="shared" ref="L59" si="344">IF(L34&gt;0,(L34*1000)/(L55*365),"")</f>
        <v/>
      </c>
      <c r="M59" s="61"/>
      <c r="N59" s="62"/>
      <c r="O59" s="60" t="str">
        <f t="shared" ref="O59" si="345">IF(O34&gt;0,(O34*1000)/(O55*365),"")</f>
        <v/>
      </c>
      <c r="P59" s="61"/>
      <c r="Q59" s="62"/>
      <c r="R59" s="60" t="str">
        <f t="shared" ref="R59" si="346">IF(R34&gt;0,(R34*1000)/(R55*365),"")</f>
        <v/>
      </c>
      <c r="S59" s="61"/>
      <c r="T59" s="62"/>
      <c r="U59" s="60" t="str">
        <f t="shared" ref="U59" si="347">IF(U34&gt;0,(U34*1000)/(U55*365),"")</f>
        <v/>
      </c>
      <c r="V59" s="61"/>
      <c r="W59" s="62"/>
      <c r="X59" s="60" t="str">
        <f t="shared" ref="X59" si="348">IF(X34&gt;0,(X34*1000)/(X55*365),"")</f>
        <v/>
      </c>
      <c r="Y59" s="61"/>
      <c r="Z59" s="62"/>
      <c r="AA59" s="60" t="str">
        <f t="shared" ref="AA59" si="349">IF(AA34&gt;0,(AA34*1000)/(AA55*365),"")</f>
        <v/>
      </c>
      <c r="AB59" s="61"/>
      <c r="AC59" s="62"/>
      <c r="AD59" s="60" t="str">
        <f t="shared" ref="AD59" si="350">IF(AD34&gt;0,(AD34*1000)/(AD55*365),"")</f>
        <v/>
      </c>
      <c r="AE59" s="61"/>
      <c r="AF59" s="62"/>
      <c r="AG59" s="60" t="str">
        <f t="shared" ref="AG59" si="351">IF(AG34&gt;0,(AG34*1000)/(AG55*365),"")</f>
        <v/>
      </c>
      <c r="AH59" s="61"/>
      <c r="AI59" s="62"/>
      <c r="AJ59" s="60" t="str">
        <f t="shared" ref="AJ59" si="352">IF(AJ34&gt;0,(AJ34*1000)/(AJ55*365),"")</f>
        <v/>
      </c>
      <c r="AK59" s="61"/>
      <c r="AL59" s="62"/>
      <c r="AM59" s="60" t="str">
        <f t="shared" ref="AM59" si="353">IF(AM34&gt;0,(AM34*1000)/(AM55*365),"")</f>
        <v/>
      </c>
      <c r="AN59" s="61"/>
      <c r="AO59" s="62"/>
      <c r="AP59" s="60" t="str">
        <f t="shared" ref="AP59" si="354">IF(AP34&gt;0,(AP34*1000)/(AP55*365),"")</f>
        <v/>
      </c>
      <c r="AQ59" s="61"/>
      <c r="AR59" s="62"/>
      <c r="AS59" s="60" t="str">
        <f t="shared" ref="AS59" si="355">IF(AS34&gt;0,(AS34*1000)/(AS55*365),"")</f>
        <v/>
      </c>
      <c r="AT59" s="61"/>
      <c r="AU59" s="62"/>
      <c r="AV59" s="60" t="str">
        <f t="shared" ref="AV59" si="356">IF(AV34&gt;0,(AV34*1000)/(AV55*365),"")</f>
        <v/>
      </c>
      <c r="AW59" s="61"/>
      <c r="AX59" s="62"/>
      <c r="AY59" s="60" t="str">
        <f t="shared" ref="AY59" si="357">IF(AY34&gt;0,(AY34*1000)/(AY55*365),"")</f>
        <v/>
      </c>
      <c r="AZ59" s="61"/>
      <c r="BA59" s="62"/>
      <c r="BB59" s="60" t="str">
        <f t="shared" ref="BB59" si="358">IF(BB34&gt;0,(BB34*1000)/(BB55*365),"")</f>
        <v/>
      </c>
      <c r="BC59" s="61"/>
      <c r="BD59" s="62"/>
      <c r="BE59" s="60" t="str">
        <f t="shared" ref="BE59" si="359">IF(BE34&gt;0,(BE34*1000)/(BE55*365),"")</f>
        <v/>
      </c>
      <c r="BF59" s="61"/>
      <c r="BG59" s="62"/>
      <c r="BH59" s="60" t="str">
        <f t="shared" ref="BH59" si="360">IF(BH34&gt;0,(BH34*1000)/(BH55*365),"")</f>
        <v/>
      </c>
      <c r="BI59" s="61"/>
      <c r="BJ59" s="62"/>
      <c r="BK59" s="60" t="str">
        <f t="shared" ref="BK59" si="361">IF(BK34&gt;0,(BK34*1000)/(BK55*365),"")</f>
        <v/>
      </c>
      <c r="BL59" s="61"/>
      <c r="BM59" s="62"/>
      <c r="BN59" s="60" t="str">
        <f t="shared" ref="BN59" si="362">IF(BN34&gt;0,(BN34*1000)/(BN55*365),"")</f>
        <v/>
      </c>
      <c r="BO59" s="61"/>
      <c r="BP59" s="62"/>
      <c r="BQ59" s="60" t="str">
        <f t="shared" ref="BQ59" si="363">IF(BQ34&gt;0,(BQ34*1000)/(BQ55*365),"")</f>
        <v/>
      </c>
      <c r="BR59" s="61"/>
      <c r="BS59" s="62"/>
      <c r="BT59" s="60" t="str">
        <f t="shared" ref="BT59" si="364">IF(BT34&gt;0,(BT34*1000)/(BT55*365),"")</f>
        <v/>
      </c>
      <c r="BU59" s="61"/>
      <c r="BV59" s="62"/>
      <c r="BW59" s="60" t="str">
        <f t="shared" ref="BW59" si="365">IF(BW34&gt;0,(BW34*1000)/(BW55*365),"")</f>
        <v/>
      </c>
      <c r="BX59" s="61"/>
      <c r="BY59" s="62"/>
      <c r="BZ59" s="60" t="str">
        <f t="shared" ref="BZ59" si="366">IF(BZ34&gt;0,(BZ34*1000)/(BZ55*365),"")</f>
        <v/>
      </c>
      <c r="CA59" s="61"/>
      <c r="CB59" s="62"/>
      <c r="CC59" s="60" t="str">
        <f t="shared" ref="CC59" si="367">IF(CC34&gt;0,(CC34*1000)/(CC55*365),"")</f>
        <v/>
      </c>
      <c r="CD59" s="61"/>
      <c r="CE59" s="62"/>
      <c r="CF59" s="60" t="str">
        <f t="shared" ref="CF59" si="368">IF(CF34&gt;0,(CF34*1000)/(CF55*365),"")</f>
        <v/>
      </c>
      <c r="CG59" s="61"/>
      <c r="CH59" s="62"/>
      <c r="CI59" s="60" t="str">
        <f t="shared" ref="CI59" si="369">IF(CI34&gt;0,(CI34*1000)/(CI55*365),"")</f>
        <v/>
      </c>
      <c r="CJ59" s="61"/>
      <c r="CK59" s="62"/>
      <c r="CL59" s="60" t="str">
        <f t="shared" ref="CL59" si="370">IF(CL34&gt;0,(CL34*1000)/(CL55*365),"")</f>
        <v/>
      </c>
      <c r="CM59" s="61"/>
      <c r="CN59" s="62"/>
      <c r="CO59" s="60" t="str">
        <f t="shared" ref="CO59" si="371">IF(CO34&gt;0,(CO34*1000)/(CO55*365),"")</f>
        <v/>
      </c>
      <c r="CP59" s="61"/>
      <c r="CQ59" s="62"/>
      <c r="CR59" s="60" t="str">
        <f t="shared" ref="CR59" si="372">IF(CR34&gt;0,(CR34*1000)/(CR55*365),"")</f>
        <v/>
      </c>
      <c r="CS59" s="61"/>
      <c r="CT59" s="62"/>
      <c r="CU59" s="60" t="str">
        <f t="shared" ref="CU59" si="373">IF(CU34&gt;0,(CU34*1000)/(CU55*365),"")</f>
        <v/>
      </c>
      <c r="CV59" s="61"/>
      <c r="CW59" s="62"/>
      <c r="CX59" s="60" t="str">
        <f t="shared" ref="CX59" si="374">IF(CX34&gt;0,(CX34*1000)/(CX55*365),"")</f>
        <v/>
      </c>
      <c r="CY59" s="61"/>
      <c r="CZ59" s="62"/>
      <c r="DA59" s="60" t="str">
        <f t="shared" ref="DA59" si="375">IF(DA34&gt;0,(DA34*1000)/(DA55*365),"")</f>
        <v/>
      </c>
      <c r="DB59" s="61"/>
      <c r="DC59" s="62"/>
      <c r="DD59" s="60" t="str">
        <f t="shared" ref="DD59" si="376">IF(DD34&gt;0,(DD34*1000)/(DD55*365),"")</f>
        <v/>
      </c>
      <c r="DE59" s="61"/>
      <c r="DF59" s="62"/>
      <c r="DG59" s="60" t="str">
        <f t="shared" ref="DG59" si="377">IF(DG34&gt;0,(DG34*1000)/(DG55*365),"")</f>
        <v/>
      </c>
      <c r="DH59" s="61"/>
      <c r="DI59" s="62"/>
      <c r="DJ59" s="60" t="str">
        <f t="shared" ref="DJ59" si="378">IF(DJ34&gt;0,(DJ34*1000)/(DJ55*365),"")</f>
        <v/>
      </c>
      <c r="DK59" s="61"/>
      <c r="DL59" s="62"/>
      <c r="DM59" s="60" t="str">
        <f t="shared" ref="DM59" si="379">IF(DM34&gt;0,(DM34*1000)/(DM55*365),"")</f>
        <v/>
      </c>
      <c r="DN59" s="61"/>
      <c r="DO59" s="62"/>
      <c r="DP59" s="60" t="str">
        <f t="shared" ref="DP59" si="380">IF(DP34&gt;0,(DP34*1000)/(DP55*365),"")</f>
        <v/>
      </c>
      <c r="DQ59" s="61"/>
      <c r="DR59" s="62"/>
      <c r="DS59" s="60" t="str">
        <f t="shared" ref="DS59" si="381">IF(DS34&gt;0,(DS34*1000)/(DS55*365),"")</f>
        <v/>
      </c>
      <c r="DT59" s="61"/>
      <c r="DU59" s="62"/>
      <c r="DV59" s="60" t="str">
        <f t="shared" ref="DV59" si="382">IF(DV34&gt;0,(DV34*1000)/(DV55*365),"")</f>
        <v/>
      </c>
      <c r="DW59" s="61"/>
      <c r="DX59" s="62"/>
      <c r="DY59" s="60" t="str">
        <f t="shared" ref="DY59" si="383">IF(DY34&gt;0,(DY34*1000)/(DY55*365),"")</f>
        <v/>
      </c>
      <c r="DZ59" s="61"/>
      <c r="EA59" s="62"/>
      <c r="EB59" s="60" t="str">
        <f t="shared" ref="EB59" si="384">IF(EB34&gt;0,(EB34*1000)/(EB55*365),"")</f>
        <v/>
      </c>
      <c r="EC59" s="61"/>
      <c r="ED59" s="62"/>
      <c r="EE59" s="60" t="str">
        <f t="shared" ref="EE59" si="385">IF(EE34&gt;0,(EE34*1000)/(EE55*365),"")</f>
        <v/>
      </c>
      <c r="EF59" s="61"/>
      <c r="EG59" s="62"/>
      <c r="EH59" s="60" t="str">
        <f t="shared" ref="EH59" si="386">IF(EH34&gt;0,(EH34*1000)/(EH55*365),"")</f>
        <v/>
      </c>
      <c r="EI59" s="61"/>
      <c r="EJ59" s="62"/>
    </row>
    <row r="60" spans="1:256" s="19" customFormat="1" ht="25.35" customHeight="1" x14ac:dyDescent="0.25">
      <c r="A60" s="40" t="s">
        <v>87</v>
      </c>
      <c r="B60" s="31" t="s">
        <v>67</v>
      </c>
      <c r="C60" s="60" t="str">
        <f>IF(C34&gt;0,(C27*100)/(C34*C36*0.01*10),"")</f>
        <v/>
      </c>
      <c r="D60" s="61"/>
      <c r="E60" s="62"/>
      <c r="F60" s="60" t="str">
        <f t="shared" ref="F60" si="387">IF(F34&gt;0,(F27*100)/(F34*F36*0.01*10),"")</f>
        <v/>
      </c>
      <c r="G60" s="61"/>
      <c r="H60" s="62"/>
      <c r="I60" s="60" t="str">
        <f t="shared" ref="I60" si="388">IF(I34&gt;0,(I27*100)/(I34*I36*0.01*10),"")</f>
        <v/>
      </c>
      <c r="J60" s="61"/>
      <c r="K60" s="62"/>
      <c r="L60" s="60" t="str">
        <f t="shared" ref="L60" si="389">IF(L34&gt;0,(L27*100)/(L34*L36*0.01*10),"")</f>
        <v/>
      </c>
      <c r="M60" s="61"/>
      <c r="N60" s="62"/>
      <c r="O60" s="60" t="str">
        <f t="shared" ref="O60" si="390">IF(O34&gt;0,(O27*100)/(O34*O36*0.01*10),"")</f>
        <v/>
      </c>
      <c r="P60" s="61"/>
      <c r="Q60" s="62"/>
      <c r="R60" s="60" t="str">
        <f t="shared" ref="R60" si="391">IF(R34&gt;0,(R27*100)/(R34*R36*0.01*10),"")</f>
        <v/>
      </c>
      <c r="S60" s="61"/>
      <c r="T60" s="62"/>
      <c r="U60" s="60" t="str">
        <f t="shared" ref="U60" si="392">IF(U34&gt;0,(U27*100)/(U34*U36*0.01*10),"")</f>
        <v/>
      </c>
      <c r="V60" s="61"/>
      <c r="W60" s="62"/>
      <c r="X60" s="60" t="str">
        <f t="shared" ref="X60" si="393">IF(X34&gt;0,(X27*100)/(X34*X36*0.01*10),"")</f>
        <v/>
      </c>
      <c r="Y60" s="61"/>
      <c r="Z60" s="62"/>
      <c r="AA60" s="60" t="str">
        <f t="shared" ref="AA60" si="394">IF(AA34&gt;0,(AA27*100)/(AA34*AA36*0.01*10),"")</f>
        <v/>
      </c>
      <c r="AB60" s="61"/>
      <c r="AC60" s="62"/>
      <c r="AD60" s="60" t="str">
        <f t="shared" ref="AD60" si="395">IF(AD34&gt;0,(AD27*100)/(AD34*AD36*0.01*10),"")</f>
        <v/>
      </c>
      <c r="AE60" s="61"/>
      <c r="AF60" s="62"/>
      <c r="AG60" s="60" t="str">
        <f t="shared" ref="AG60" si="396">IF(AG34&gt;0,(AG27*100)/(AG34*AG36*0.01*10),"")</f>
        <v/>
      </c>
      <c r="AH60" s="61"/>
      <c r="AI60" s="62"/>
      <c r="AJ60" s="60" t="str">
        <f t="shared" ref="AJ60" si="397">IF(AJ34&gt;0,(AJ27*100)/(AJ34*AJ36*0.01*10),"")</f>
        <v/>
      </c>
      <c r="AK60" s="61"/>
      <c r="AL60" s="62"/>
      <c r="AM60" s="60" t="str">
        <f t="shared" ref="AM60" si="398">IF(AM34&gt;0,(AM27*100)/(AM34*AM36*0.01*10),"")</f>
        <v/>
      </c>
      <c r="AN60" s="61"/>
      <c r="AO60" s="62"/>
      <c r="AP60" s="60" t="str">
        <f t="shared" ref="AP60" si="399">IF(AP34&gt;0,(AP27*100)/(AP34*AP36*0.01*10),"")</f>
        <v/>
      </c>
      <c r="AQ60" s="61"/>
      <c r="AR60" s="62"/>
      <c r="AS60" s="60" t="str">
        <f t="shared" ref="AS60" si="400">IF(AS34&gt;0,(AS27*100)/(AS34*AS36*0.01*10),"")</f>
        <v/>
      </c>
      <c r="AT60" s="61"/>
      <c r="AU60" s="62"/>
      <c r="AV60" s="60" t="str">
        <f t="shared" ref="AV60" si="401">IF(AV34&gt;0,(AV27*100)/(AV34*AV36*0.01*10),"")</f>
        <v/>
      </c>
      <c r="AW60" s="61"/>
      <c r="AX60" s="62"/>
      <c r="AY60" s="60" t="str">
        <f t="shared" ref="AY60" si="402">IF(AY34&gt;0,(AY27*100)/(AY34*AY36*0.01*10),"")</f>
        <v/>
      </c>
      <c r="AZ60" s="61"/>
      <c r="BA60" s="62"/>
      <c r="BB60" s="60" t="str">
        <f t="shared" ref="BB60" si="403">IF(BB34&gt;0,(BB27*100)/(BB34*BB36*0.01*10),"")</f>
        <v/>
      </c>
      <c r="BC60" s="61"/>
      <c r="BD60" s="62"/>
      <c r="BE60" s="60" t="str">
        <f t="shared" ref="BE60" si="404">IF(BE34&gt;0,(BE27*100)/(BE34*BE36*0.01*10),"")</f>
        <v/>
      </c>
      <c r="BF60" s="61"/>
      <c r="BG60" s="62"/>
      <c r="BH60" s="60" t="str">
        <f t="shared" ref="BH60" si="405">IF(BH34&gt;0,(BH27*100)/(BH34*BH36*0.01*10),"")</f>
        <v/>
      </c>
      <c r="BI60" s="61"/>
      <c r="BJ60" s="62"/>
      <c r="BK60" s="60" t="str">
        <f t="shared" ref="BK60" si="406">IF(BK34&gt;0,(BK27*100)/(BK34*BK36*0.01*10),"")</f>
        <v/>
      </c>
      <c r="BL60" s="61"/>
      <c r="BM60" s="62"/>
      <c r="BN60" s="60" t="str">
        <f t="shared" ref="BN60" si="407">IF(BN34&gt;0,(BN27*100)/(BN34*BN36*0.01*10),"")</f>
        <v/>
      </c>
      <c r="BO60" s="61"/>
      <c r="BP60" s="62"/>
      <c r="BQ60" s="60" t="str">
        <f t="shared" ref="BQ60" si="408">IF(BQ34&gt;0,(BQ27*100)/(BQ34*BQ36*0.01*10),"")</f>
        <v/>
      </c>
      <c r="BR60" s="61"/>
      <c r="BS60" s="62"/>
      <c r="BT60" s="60" t="str">
        <f t="shared" ref="BT60" si="409">IF(BT34&gt;0,(BT27*100)/(BT34*BT36*0.01*10),"")</f>
        <v/>
      </c>
      <c r="BU60" s="61"/>
      <c r="BV60" s="62"/>
      <c r="BW60" s="60" t="str">
        <f t="shared" ref="BW60" si="410">IF(BW34&gt;0,(BW27*100)/(BW34*BW36*0.01*10),"")</f>
        <v/>
      </c>
      <c r="BX60" s="61"/>
      <c r="BY60" s="62"/>
      <c r="BZ60" s="60" t="str">
        <f t="shared" ref="BZ60" si="411">IF(BZ34&gt;0,(BZ27*100)/(BZ34*BZ36*0.01*10),"")</f>
        <v/>
      </c>
      <c r="CA60" s="61"/>
      <c r="CB60" s="62"/>
      <c r="CC60" s="60" t="str">
        <f t="shared" ref="CC60" si="412">IF(CC34&gt;0,(CC27*100)/(CC34*CC36*0.01*10),"")</f>
        <v/>
      </c>
      <c r="CD60" s="61"/>
      <c r="CE60" s="62"/>
      <c r="CF60" s="60" t="str">
        <f t="shared" ref="CF60" si="413">IF(CF34&gt;0,(CF27*100)/(CF34*CF36*0.01*10),"")</f>
        <v/>
      </c>
      <c r="CG60" s="61"/>
      <c r="CH60" s="62"/>
      <c r="CI60" s="60" t="str">
        <f t="shared" ref="CI60" si="414">IF(CI34&gt;0,(CI27*100)/(CI34*CI36*0.01*10),"")</f>
        <v/>
      </c>
      <c r="CJ60" s="61"/>
      <c r="CK60" s="62"/>
      <c r="CL60" s="60" t="str">
        <f t="shared" ref="CL60" si="415">IF(CL34&gt;0,(CL27*100)/(CL34*CL36*0.01*10),"")</f>
        <v/>
      </c>
      <c r="CM60" s="61"/>
      <c r="CN60" s="62"/>
      <c r="CO60" s="60" t="str">
        <f t="shared" ref="CO60" si="416">IF(CO34&gt;0,(CO27*100)/(CO34*CO36*0.01*10),"")</f>
        <v/>
      </c>
      <c r="CP60" s="61"/>
      <c r="CQ60" s="62"/>
      <c r="CR60" s="60" t="str">
        <f t="shared" ref="CR60" si="417">IF(CR34&gt;0,(CR27*100)/(CR34*CR36*0.01*10),"")</f>
        <v/>
      </c>
      <c r="CS60" s="61"/>
      <c r="CT60" s="62"/>
      <c r="CU60" s="60" t="str">
        <f t="shared" ref="CU60" si="418">IF(CU34&gt;0,(CU27*100)/(CU34*CU36*0.01*10),"")</f>
        <v/>
      </c>
      <c r="CV60" s="61"/>
      <c r="CW60" s="62"/>
      <c r="CX60" s="60" t="str">
        <f t="shared" ref="CX60" si="419">IF(CX34&gt;0,(CX27*100)/(CX34*CX36*0.01*10),"")</f>
        <v/>
      </c>
      <c r="CY60" s="61"/>
      <c r="CZ60" s="62"/>
      <c r="DA60" s="60" t="str">
        <f t="shared" ref="DA60" si="420">IF(DA34&gt;0,(DA27*100)/(DA34*DA36*0.01*10),"")</f>
        <v/>
      </c>
      <c r="DB60" s="61"/>
      <c r="DC60" s="62"/>
      <c r="DD60" s="60" t="str">
        <f t="shared" ref="DD60" si="421">IF(DD34&gt;0,(DD27*100)/(DD34*DD36*0.01*10),"")</f>
        <v/>
      </c>
      <c r="DE60" s="61"/>
      <c r="DF60" s="62"/>
      <c r="DG60" s="60" t="str">
        <f t="shared" ref="DG60" si="422">IF(DG34&gt;0,(DG27*100)/(DG34*DG36*0.01*10),"")</f>
        <v/>
      </c>
      <c r="DH60" s="61"/>
      <c r="DI60" s="62"/>
      <c r="DJ60" s="60" t="str">
        <f t="shared" ref="DJ60" si="423">IF(DJ34&gt;0,(DJ27*100)/(DJ34*DJ36*0.01*10),"")</f>
        <v/>
      </c>
      <c r="DK60" s="61"/>
      <c r="DL60" s="62"/>
      <c r="DM60" s="60" t="str">
        <f t="shared" ref="DM60" si="424">IF(DM34&gt;0,(DM27*100)/(DM34*DM36*0.01*10),"")</f>
        <v/>
      </c>
      <c r="DN60" s="61"/>
      <c r="DO60" s="62"/>
      <c r="DP60" s="60" t="str">
        <f t="shared" ref="DP60" si="425">IF(DP34&gt;0,(DP27*100)/(DP34*DP36*0.01*10),"")</f>
        <v/>
      </c>
      <c r="DQ60" s="61"/>
      <c r="DR60" s="62"/>
      <c r="DS60" s="60" t="str">
        <f t="shared" ref="DS60" si="426">IF(DS34&gt;0,(DS27*100)/(DS34*DS36*0.01*10),"")</f>
        <v/>
      </c>
      <c r="DT60" s="61"/>
      <c r="DU60" s="62"/>
      <c r="DV60" s="60" t="str">
        <f t="shared" ref="DV60" si="427">IF(DV34&gt;0,(DV27*100)/(DV34*DV36*0.01*10),"")</f>
        <v/>
      </c>
      <c r="DW60" s="61"/>
      <c r="DX60" s="62"/>
      <c r="DY60" s="60" t="str">
        <f t="shared" ref="DY60" si="428">IF(DY34&gt;0,(DY27*100)/(DY34*DY36*0.01*10),"")</f>
        <v/>
      </c>
      <c r="DZ60" s="61"/>
      <c r="EA60" s="62"/>
      <c r="EB60" s="60" t="str">
        <f t="shared" ref="EB60" si="429">IF(EB34&gt;0,(EB27*100)/(EB34*EB36*0.01*10),"")</f>
        <v/>
      </c>
      <c r="EC60" s="61"/>
      <c r="ED60" s="62"/>
      <c r="EE60" s="60" t="str">
        <f t="shared" ref="EE60" si="430">IF(EE34&gt;0,(EE27*100)/(EE34*EE36*0.01*10),"")</f>
        <v/>
      </c>
      <c r="EF60" s="61"/>
      <c r="EG60" s="62"/>
      <c r="EH60" s="60" t="str">
        <f t="shared" ref="EH60" si="431">IF(EH34&gt;0,(EH27*100)/(EH34*EH36*0.01*10),"")</f>
        <v/>
      </c>
      <c r="EI60" s="61"/>
      <c r="EJ60" s="62"/>
    </row>
    <row r="61" spans="1:256" s="19" customFormat="1" ht="25.35" customHeight="1" x14ac:dyDescent="0.25">
      <c r="A61" s="40" t="s">
        <v>92</v>
      </c>
      <c r="B61" s="31" t="s">
        <v>67</v>
      </c>
      <c r="C61" s="60" t="str">
        <f>IF(C27&gt;0,(C27/C25)*100,"")</f>
        <v/>
      </c>
      <c r="D61" s="61"/>
      <c r="E61" s="62"/>
      <c r="F61" s="60" t="str">
        <f t="shared" ref="F61" si="432">IF(F27&gt;0,(F27/F25)*100,"")</f>
        <v/>
      </c>
      <c r="G61" s="61"/>
      <c r="H61" s="62"/>
      <c r="I61" s="60" t="str">
        <f t="shared" ref="I61" si="433">IF(I27&gt;0,(I27/I25)*100,"")</f>
        <v/>
      </c>
      <c r="J61" s="61"/>
      <c r="K61" s="62"/>
      <c r="L61" s="60" t="str">
        <f t="shared" ref="L61" si="434">IF(L27&gt;0,(L27/L25)*100,"")</f>
        <v/>
      </c>
      <c r="M61" s="61"/>
      <c r="N61" s="62"/>
      <c r="O61" s="60" t="str">
        <f t="shared" ref="O61" si="435">IF(O27&gt;0,(O27/O25)*100,"")</f>
        <v/>
      </c>
      <c r="P61" s="61"/>
      <c r="Q61" s="62"/>
      <c r="R61" s="60" t="str">
        <f t="shared" ref="R61" si="436">IF(R27&gt;0,(R27/R25)*100,"")</f>
        <v/>
      </c>
      <c r="S61" s="61"/>
      <c r="T61" s="62"/>
      <c r="U61" s="60" t="str">
        <f t="shared" ref="U61" si="437">IF(U27&gt;0,(U27/U25)*100,"")</f>
        <v/>
      </c>
      <c r="V61" s="61"/>
      <c r="W61" s="62"/>
      <c r="X61" s="60" t="str">
        <f t="shared" ref="X61" si="438">IF(X27&gt;0,(X27/X25)*100,"")</f>
        <v/>
      </c>
      <c r="Y61" s="61"/>
      <c r="Z61" s="62"/>
      <c r="AA61" s="60" t="str">
        <f t="shared" ref="AA61" si="439">IF(AA27&gt;0,(AA27/AA25)*100,"")</f>
        <v/>
      </c>
      <c r="AB61" s="61"/>
      <c r="AC61" s="62"/>
      <c r="AD61" s="60" t="str">
        <f t="shared" ref="AD61" si="440">IF(AD27&gt;0,(AD27/AD25)*100,"")</f>
        <v/>
      </c>
      <c r="AE61" s="61"/>
      <c r="AF61" s="62"/>
      <c r="AG61" s="60" t="str">
        <f t="shared" ref="AG61" si="441">IF(AG27&gt;0,(AG27/AG25)*100,"")</f>
        <v/>
      </c>
      <c r="AH61" s="61"/>
      <c r="AI61" s="62"/>
      <c r="AJ61" s="60" t="str">
        <f t="shared" ref="AJ61" si="442">IF(AJ27&gt;0,(AJ27/AJ25)*100,"")</f>
        <v/>
      </c>
      <c r="AK61" s="61"/>
      <c r="AL61" s="62"/>
      <c r="AM61" s="60" t="str">
        <f t="shared" ref="AM61" si="443">IF(AM27&gt;0,(AM27/AM25)*100,"")</f>
        <v/>
      </c>
      <c r="AN61" s="61"/>
      <c r="AO61" s="62"/>
      <c r="AP61" s="60" t="str">
        <f t="shared" ref="AP61" si="444">IF(AP27&gt;0,(AP27/AP25)*100,"")</f>
        <v/>
      </c>
      <c r="AQ61" s="61"/>
      <c r="AR61" s="62"/>
      <c r="AS61" s="60" t="str">
        <f t="shared" ref="AS61" si="445">IF(AS27&gt;0,(AS27/AS25)*100,"")</f>
        <v/>
      </c>
      <c r="AT61" s="61"/>
      <c r="AU61" s="62"/>
      <c r="AV61" s="60" t="str">
        <f t="shared" ref="AV61" si="446">IF(AV27&gt;0,(AV27/AV25)*100,"")</f>
        <v/>
      </c>
      <c r="AW61" s="61"/>
      <c r="AX61" s="62"/>
      <c r="AY61" s="60" t="str">
        <f t="shared" ref="AY61" si="447">IF(AY27&gt;0,(AY27/AY25)*100,"")</f>
        <v/>
      </c>
      <c r="AZ61" s="61"/>
      <c r="BA61" s="62"/>
      <c r="BB61" s="60" t="str">
        <f t="shared" ref="BB61" si="448">IF(BB27&gt;0,(BB27/BB25)*100,"")</f>
        <v/>
      </c>
      <c r="BC61" s="61"/>
      <c r="BD61" s="62"/>
      <c r="BE61" s="60" t="str">
        <f t="shared" ref="BE61" si="449">IF(BE27&gt;0,(BE27/BE25)*100,"")</f>
        <v/>
      </c>
      <c r="BF61" s="61"/>
      <c r="BG61" s="62"/>
      <c r="BH61" s="60" t="str">
        <f t="shared" ref="BH61" si="450">IF(BH27&gt;0,(BH27/BH25)*100,"")</f>
        <v/>
      </c>
      <c r="BI61" s="61"/>
      <c r="BJ61" s="62"/>
      <c r="BK61" s="60" t="str">
        <f t="shared" ref="BK61" si="451">IF(BK27&gt;0,(BK27/BK25)*100,"")</f>
        <v/>
      </c>
      <c r="BL61" s="61"/>
      <c r="BM61" s="62"/>
      <c r="BN61" s="60" t="str">
        <f t="shared" ref="BN61" si="452">IF(BN27&gt;0,(BN27/BN25)*100,"")</f>
        <v/>
      </c>
      <c r="BO61" s="61"/>
      <c r="BP61" s="62"/>
      <c r="BQ61" s="60" t="str">
        <f t="shared" ref="BQ61" si="453">IF(BQ27&gt;0,(BQ27/BQ25)*100,"")</f>
        <v/>
      </c>
      <c r="BR61" s="61"/>
      <c r="BS61" s="62"/>
      <c r="BT61" s="60" t="str">
        <f t="shared" ref="BT61" si="454">IF(BT27&gt;0,(BT27/BT25)*100,"")</f>
        <v/>
      </c>
      <c r="BU61" s="61"/>
      <c r="BV61" s="62"/>
      <c r="BW61" s="60" t="str">
        <f t="shared" ref="BW61" si="455">IF(BW27&gt;0,(BW27/BW25)*100,"")</f>
        <v/>
      </c>
      <c r="BX61" s="61"/>
      <c r="BY61" s="62"/>
      <c r="BZ61" s="60" t="str">
        <f t="shared" ref="BZ61" si="456">IF(BZ27&gt;0,(BZ27/BZ25)*100,"")</f>
        <v/>
      </c>
      <c r="CA61" s="61"/>
      <c r="CB61" s="62"/>
      <c r="CC61" s="60" t="str">
        <f t="shared" ref="CC61" si="457">IF(CC27&gt;0,(CC27/CC25)*100,"")</f>
        <v/>
      </c>
      <c r="CD61" s="61"/>
      <c r="CE61" s="62"/>
      <c r="CF61" s="60" t="str">
        <f t="shared" ref="CF61" si="458">IF(CF27&gt;0,(CF27/CF25)*100,"")</f>
        <v/>
      </c>
      <c r="CG61" s="61"/>
      <c r="CH61" s="62"/>
      <c r="CI61" s="60" t="str">
        <f t="shared" ref="CI61" si="459">IF(CI27&gt;0,(CI27/CI25)*100,"")</f>
        <v/>
      </c>
      <c r="CJ61" s="61"/>
      <c r="CK61" s="62"/>
      <c r="CL61" s="60" t="str">
        <f t="shared" ref="CL61" si="460">IF(CL27&gt;0,(CL27/CL25)*100,"")</f>
        <v/>
      </c>
      <c r="CM61" s="61"/>
      <c r="CN61" s="62"/>
      <c r="CO61" s="60" t="str">
        <f t="shared" ref="CO61" si="461">IF(CO27&gt;0,(CO27/CO25)*100,"")</f>
        <v/>
      </c>
      <c r="CP61" s="61"/>
      <c r="CQ61" s="62"/>
      <c r="CR61" s="60" t="str">
        <f t="shared" ref="CR61" si="462">IF(CR27&gt;0,(CR27/CR25)*100,"")</f>
        <v/>
      </c>
      <c r="CS61" s="61"/>
      <c r="CT61" s="62"/>
      <c r="CU61" s="60" t="str">
        <f t="shared" ref="CU61" si="463">IF(CU27&gt;0,(CU27/CU25)*100,"")</f>
        <v/>
      </c>
      <c r="CV61" s="61"/>
      <c r="CW61" s="62"/>
      <c r="CX61" s="60" t="str">
        <f t="shared" ref="CX61" si="464">IF(CX27&gt;0,(CX27/CX25)*100,"")</f>
        <v/>
      </c>
      <c r="CY61" s="61"/>
      <c r="CZ61" s="62"/>
      <c r="DA61" s="60" t="str">
        <f t="shared" ref="DA61" si="465">IF(DA27&gt;0,(DA27/DA25)*100,"")</f>
        <v/>
      </c>
      <c r="DB61" s="61"/>
      <c r="DC61" s="62"/>
      <c r="DD61" s="60" t="str">
        <f t="shared" ref="DD61" si="466">IF(DD27&gt;0,(DD27/DD25)*100,"")</f>
        <v/>
      </c>
      <c r="DE61" s="61"/>
      <c r="DF61" s="62"/>
      <c r="DG61" s="60" t="str">
        <f t="shared" ref="DG61" si="467">IF(DG27&gt;0,(DG27/DG25)*100,"")</f>
        <v/>
      </c>
      <c r="DH61" s="61"/>
      <c r="DI61" s="62"/>
      <c r="DJ61" s="60" t="str">
        <f t="shared" ref="DJ61" si="468">IF(DJ27&gt;0,(DJ27/DJ25)*100,"")</f>
        <v/>
      </c>
      <c r="DK61" s="61"/>
      <c r="DL61" s="62"/>
      <c r="DM61" s="60" t="str">
        <f t="shared" ref="DM61" si="469">IF(DM27&gt;0,(DM27/DM25)*100,"")</f>
        <v/>
      </c>
      <c r="DN61" s="61"/>
      <c r="DO61" s="62"/>
      <c r="DP61" s="60" t="str">
        <f t="shared" ref="DP61" si="470">IF(DP27&gt;0,(DP27/DP25)*100,"")</f>
        <v/>
      </c>
      <c r="DQ61" s="61"/>
      <c r="DR61" s="62"/>
      <c r="DS61" s="60" t="str">
        <f t="shared" ref="DS61" si="471">IF(DS27&gt;0,(DS27/DS25)*100,"")</f>
        <v/>
      </c>
      <c r="DT61" s="61"/>
      <c r="DU61" s="62"/>
      <c r="DV61" s="60" t="str">
        <f t="shared" ref="DV61" si="472">IF(DV27&gt;0,(DV27/DV25)*100,"")</f>
        <v/>
      </c>
      <c r="DW61" s="61"/>
      <c r="DX61" s="62"/>
      <c r="DY61" s="60" t="str">
        <f t="shared" ref="DY61" si="473">IF(DY27&gt;0,(DY27/DY25)*100,"")</f>
        <v/>
      </c>
      <c r="DZ61" s="61"/>
      <c r="EA61" s="62"/>
      <c r="EB61" s="60" t="str">
        <f t="shared" ref="EB61" si="474">IF(EB27&gt;0,(EB27/EB25)*100,"")</f>
        <v/>
      </c>
      <c r="EC61" s="61"/>
      <c r="ED61" s="62"/>
      <c r="EE61" s="60" t="str">
        <f t="shared" ref="EE61" si="475">IF(EE27&gt;0,(EE27/EE25)*100,"")</f>
        <v/>
      </c>
      <c r="EF61" s="61"/>
      <c r="EG61" s="62"/>
      <c r="EH61" s="60" t="str">
        <f t="shared" ref="EH61" si="476">IF(EH27&gt;0,(EH27/EH25)*100,"")</f>
        <v/>
      </c>
      <c r="EI61" s="61"/>
      <c r="EJ61" s="62"/>
    </row>
    <row r="62" spans="1:256" s="19" customFormat="1" ht="25.35" customHeight="1" x14ac:dyDescent="0.25">
      <c r="A62" s="32" t="s">
        <v>104</v>
      </c>
      <c r="B62" s="31" t="s">
        <v>67</v>
      </c>
      <c r="C62" s="60" t="str">
        <f>IF(C28&gt;0,(C28/C25)*100,"")</f>
        <v/>
      </c>
      <c r="D62" s="61"/>
      <c r="E62" s="62"/>
      <c r="F62" s="60" t="str">
        <f t="shared" ref="F62" si="477">IF(F28&gt;0,(F28/F25)*100,"")</f>
        <v/>
      </c>
      <c r="G62" s="61"/>
      <c r="H62" s="62"/>
      <c r="I62" s="60" t="str">
        <f t="shared" ref="I62" si="478">IF(I28&gt;0,(I28/I25)*100,"")</f>
        <v/>
      </c>
      <c r="J62" s="61"/>
      <c r="K62" s="62"/>
      <c r="L62" s="60" t="str">
        <f t="shared" ref="L62" si="479">IF(L28&gt;0,(L28/L25)*100,"")</f>
        <v/>
      </c>
      <c r="M62" s="61"/>
      <c r="N62" s="62"/>
      <c r="O62" s="60" t="str">
        <f t="shared" ref="O62" si="480">IF(O28&gt;0,(O28/O25)*100,"")</f>
        <v/>
      </c>
      <c r="P62" s="61"/>
      <c r="Q62" s="62"/>
      <c r="R62" s="60" t="str">
        <f t="shared" ref="R62" si="481">IF(R28&gt;0,(R28/R25)*100,"")</f>
        <v/>
      </c>
      <c r="S62" s="61"/>
      <c r="T62" s="62"/>
      <c r="U62" s="60" t="str">
        <f t="shared" ref="U62" si="482">IF(U28&gt;0,(U28/U25)*100,"")</f>
        <v/>
      </c>
      <c r="V62" s="61"/>
      <c r="W62" s="62"/>
      <c r="X62" s="60" t="str">
        <f t="shared" ref="X62" si="483">IF(X28&gt;0,(X28/X25)*100,"")</f>
        <v/>
      </c>
      <c r="Y62" s="61"/>
      <c r="Z62" s="62"/>
      <c r="AA62" s="60" t="str">
        <f t="shared" ref="AA62" si="484">IF(AA28&gt;0,(AA28/AA25)*100,"")</f>
        <v/>
      </c>
      <c r="AB62" s="61"/>
      <c r="AC62" s="62"/>
      <c r="AD62" s="60" t="str">
        <f t="shared" ref="AD62" si="485">IF(AD28&gt;0,(AD28/AD25)*100,"")</f>
        <v/>
      </c>
      <c r="AE62" s="61"/>
      <c r="AF62" s="62"/>
      <c r="AG62" s="60" t="str">
        <f t="shared" ref="AG62" si="486">IF(AG28&gt;0,(AG28/AG25)*100,"")</f>
        <v/>
      </c>
      <c r="AH62" s="61"/>
      <c r="AI62" s="62"/>
      <c r="AJ62" s="60" t="str">
        <f t="shared" ref="AJ62" si="487">IF(AJ28&gt;0,(AJ28/AJ25)*100,"")</f>
        <v/>
      </c>
      <c r="AK62" s="61"/>
      <c r="AL62" s="62"/>
      <c r="AM62" s="60" t="str">
        <f t="shared" ref="AM62" si="488">IF(AM28&gt;0,(AM28/AM25)*100,"")</f>
        <v/>
      </c>
      <c r="AN62" s="61"/>
      <c r="AO62" s="62"/>
      <c r="AP62" s="60" t="str">
        <f t="shared" ref="AP62" si="489">IF(AP28&gt;0,(AP28/AP25)*100,"")</f>
        <v/>
      </c>
      <c r="AQ62" s="61"/>
      <c r="AR62" s="62"/>
      <c r="AS62" s="60" t="str">
        <f t="shared" ref="AS62" si="490">IF(AS28&gt;0,(AS28/AS25)*100,"")</f>
        <v/>
      </c>
      <c r="AT62" s="61"/>
      <c r="AU62" s="62"/>
      <c r="AV62" s="60" t="str">
        <f t="shared" ref="AV62" si="491">IF(AV28&gt;0,(AV28/AV25)*100,"")</f>
        <v/>
      </c>
      <c r="AW62" s="61"/>
      <c r="AX62" s="62"/>
      <c r="AY62" s="60" t="str">
        <f t="shared" ref="AY62" si="492">IF(AY28&gt;0,(AY28/AY25)*100,"")</f>
        <v/>
      </c>
      <c r="AZ62" s="61"/>
      <c r="BA62" s="62"/>
      <c r="BB62" s="60" t="str">
        <f t="shared" ref="BB62" si="493">IF(BB28&gt;0,(BB28/BB25)*100,"")</f>
        <v/>
      </c>
      <c r="BC62" s="61"/>
      <c r="BD62" s="62"/>
      <c r="BE62" s="60" t="str">
        <f t="shared" ref="BE62" si="494">IF(BE28&gt;0,(BE28/BE25)*100,"")</f>
        <v/>
      </c>
      <c r="BF62" s="61"/>
      <c r="BG62" s="62"/>
      <c r="BH62" s="60" t="str">
        <f t="shared" ref="BH62" si="495">IF(BH28&gt;0,(BH28/BH25)*100,"")</f>
        <v/>
      </c>
      <c r="BI62" s="61"/>
      <c r="BJ62" s="62"/>
      <c r="BK62" s="60" t="str">
        <f t="shared" ref="BK62" si="496">IF(BK28&gt;0,(BK28/BK25)*100,"")</f>
        <v/>
      </c>
      <c r="BL62" s="61"/>
      <c r="BM62" s="62"/>
      <c r="BN62" s="60" t="str">
        <f t="shared" ref="BN62" si="497">IF(BN28&gt;0,(BN28/BN25)*100,"")</f>
        <v/>
      </c>
      <c r="BO62" s="61"/>
      <c r="BP62" s="62"/>
      <c r="BQ62" s="60" t="str">
        <f t="shared" ref="BQ62" si="498">IF(BQ28&gt;0,(BQ28/BQ25)*100,"")</f>
        <v/>
      </c>
      <c r="BR62" s="61"/>
      <c r="BS62" s="62"/>
      <c r="BT62" s="60" t="str">
        <f t="shared" ref="BT62" si="499">IF(BT28&gt;0,(BT28/BT25)*100,"")</f>
        <v/>
      </c>
      <c r="BU62" s="61"/>
      <c r="BV62" s="62"/>
      <c r="BW62" s="60" t="str">
        <f t="shared" ref="BW62" si="500">IF(BW28&gt;0,(BW28/BW25)*100,"")</f>
        <v/>
      </c>
      <c r="BX62" s="61"/>
      <c r="BY62" s="62"/>
      <c r="BZ62" s="60" t="str">
        <f t="shared" ref="BZ62" si="501">IF(BZ28&gt;0,(BZ28/BZ25)*100,"")</f>
        <v/>
      </c>
      <c r="CA62" s="61"/>
      <c r="CB62" s="62"/>
      <c r="CC62" s="60" t="str">
        <f t="shared" ref="CC62" si="502">IF(CC28&gt;0,(CC28/CC25)*100,"")</f>
        <v/>
      </c>
      <c r="CD62" s="61"/>
      <c r="CE62" s="62"/>
      <c r="CF62" s="60" t="str">
        <f t="shared" ref="CF62" si="503">IF(CF28&gt;0,(CF28/CF25)*100,"")</f>
        <v/>
      </c>
      <c r="CG62" s="61"/>
      <c r="CH62" s="62"/>
      <c r="CI62" s="60" t="str">
        <f t="shared" ref="CI62" si="504">IF(CI28&gt;0,(CI28/CI25)*100,"")</f>
        <v/>
      </c>
      <c r="CJ62" s="61"/>
      <c r="CK62" s="62"/>
      <c r="CL62" s="60" t="str">
        <f t="shared" ref="CL62" si="505">IF(CL28&gt;0,(CL28/CL25)*100,"")</f>
        <v/>
      </c>
      <c r="CM62" s="61"/>
      <c r="CN62" s="62"/>
      <c r="CO62" s="60" t="str">
        <f t="shared" ref="CO62" si="506">IF(CO28&gt;0,(CO28/CO25)*100,"")</f>
        <v/>
      </c>
      <c r="CP62" s="61"/>
      <c r="CQ62" s="62"/>
      <c r="CR62" s="60" t="str">
        <f t="shared" ref="CR62" si="507">IF(CR28&gt;0,(CR28/CR25)*100,"")</f>
        <v/>
      </c>
      <c r="CS62" s="61"/>
      <c r="CT62" s="62"/>
      <c r="CU62" s="60" t="str">
        <f t="shared" ref="CU62" si="508">IF(CU28&gt;0,(CU28/CU25)*100,"")</f>
        <v/>
      </c>
      <c r="CV62" s="61"/>
      <c r="CW62" s="62"/>
      <c r="CX62" s="60" t="str">
        <f t="shared" ref="CX62" si="509">IF(CX28&gt;0,(CX28/CX25)*100,"")</f>
        <v/>
      </c>
      <c r="CY62" s="61"/>
      <c r="CZ62" s="62"/>
      <c r="DA62" s="60" t="str">
        <f t="shared" ref="DA62" si="510">IF(DA28&gt;0,(DA28/DA25)*100,"")</f>
        <v/>
      </c>
      <c r="DB62" s="61"/>
      <c r="DC62" s="62"/>
      <c r="DD62" s="60" t="str">
        <f t="shared" ref="DD62" si="511">IF(DD28&gt;0,(DD28/DD25)*100,"")</f>
        <v/>
      </c>
      <c r="DE62" s="61"/>
      <c r="DF62" s="62"/>
      <c r="DG62" s="60" t="str">
        <f t="shared" ref="DG62" si="512">IF(DG28&gt;0,(DG28/DG25)*100,"")</f>
        <v/>
      </c>
      <c r="DH62" s="61"/>
      <c r="DI62" s="62"/>
      <c r="DJ62" s="60" t="str">
        <f t="shared" ref="DJ62" si="513">IF(DJ28&gt;0,(DJ28/DJ25)*100,"")</f>
        <v/>
      </c>
      <c r="DK62" s="61"/>
      <c r="DL62" s="62"/>
      <c r="DM62" s="60" t="str">
        <f t="shared" ref="DM62" si="514">IF(DM28&gt;0,(DM28/DM25)*100,"")</f>
        <v/>
      </c>
      <c r="DN62" s="61"/>
      <c r="DO62" s="62"/>
      <c r="DP62" s="60" t="str">
        <f t="shared" ref="DP62" si="515">IF(DP28&gt;0,(DP28/DP25)*100,"")</f>
        <v/>
      </c>
      <c r="DQ62" s="61"/>
      <c r="DR62" s="62"/>
      <c r="DS62" s="60" t="str">
        <f t="shared" ref="DS62" si="516">IF(DS28&gt;0,(DS28/DS25)*100,"")</f>
        <v/>
      </c>
      <c r="DT62" s="61"/>
      <c r="DU62" s="62"/>
      <c r="DV62" s="60" t="str">
        <f t="shared" ref="DV62" si="517">IF(DV28&gt;0,(DV28/DV25)*100,"")</f>
        <v/>
      </c>
      <c r="DW62" s="61"/>
      <c r="DX62" s="62"/>
      <c r="DY62" s="60" t="str">
        <f t="shared" ref="DY62" si="518">IF(DY28&gt;0,(DY28/DY25)*100,"")</f>
        <v/>
      </c>
      <c r="DZ62" s="61"/>
      <c r="EA62" s="62"/>
      <c r="EB62" s="60" t="str">
        <f t="shared" ref="EB62" si="519">IF(EB28&gt;0,(EB28/EB25)*100,"")</f>
        <v/>
      </c>
      <c r="EC62" s="61"/>
      <c r="ED62" s="62"/>
      <c r="EE62" s="60" t="str">
        <f t="shared" ref="EE62" si="520">IF(EE28&gt;0,(EE28/EE25)*100,"")</f>
        <v/>
      </c>
      <c r="EF62" s="61"/>
      <c r="EG62" s="62"/>
      <c r="EH62" s="60" t="str">
        <f t="shared" ref="EH62" si="521">IF(EH28&gt;0,(EH28/EH25)*100,"")</f>
        <v/>
      </c>
      <c r="EI62" s="61"/>
      <c r="EJ62" s="62"/>
    </row>
    <row r="63" spans="1:256" s="19" customFormat="1" ht="25.35" customHeight="1" x14ac:dyDescent="0.25">
      <c r="A63" s="32" t="s">
        <v>100</v>
      </c>
      <c r="B63" s="31" t="s">
        <v>67</v>
      </c>
      <c r="C63" s="60" t="str">
        <f>IF(C29&gt;0,(C29/C25)*100,"")</f>
        <v/>
      </c>
      <c r="D63" s="61"/>
      <c r="E63" s="62"/>
      <c r="F63" s="60" t="str">
        <f t="shared" ref="F63" si="522">IF(F29&gt;0,(F29/F25)*100,"")</f>
        <v/>
      </c>
      <c r="G63" s="61"/>
      <c r="H63" s="62"/>
      <c r="I63" s="60" t="str">
        <f t="shared" ref="I63" si="523">IF(I29&gt;0,(I29/I25)*100,"")</f>
        <v/>
      </c>
      <c r="J63" s="61"/>
      <c r="K63" s="62"/>
      <c r="L63" s="60" t="str">
        <f t="shared" ref="L63" si="524">IF(L29&gt;0,(L29/L25)*100,"")</f>
        <v/>
      </c>
      <c r="M63" s="61"/>
      <c r="N63" s="62"/>
      <c r="O63" s="60" t="str">
        <f t="shared" ref="O63" si="525">IF(O29&gt;0,(O29/O25)*100,"")</f>
        <v/>
      </c>
      <c r="P63" s="61"/>
      <c r="Q63" s="62"/>
      <c r="R63" s="60" t="str">
        <f t="shared" ref="R63" si="526">IF(R29&gt;0,(R29/R25)*100,"")</f>
        <v/>
      </c>
      <c r="S63" s="61"/>
      <c r="T63" s="62"/>
      <c r="U63" s="60" t="str">
        <f t="shared" ref="U63" si="527">IF(U29&gt;0,(U29/U25)*100,"")</f>
        <v/>
      </c>
      <c r="V63" s="61"/>
      <c r="W63" s="62"/>
      <c r="X63" s="60" t="str">
        <f t="shared" ref="X63" si="528">IF(X29&gt;0,(X29/X25)*100,"")</f>
        <v/>
      </c>
      <c r="Y63" s="61"/>
      <c r="Z63" s="62"/>
      <c r="AA63" s="60" t="str">
        <f t="shared" ref="AA63" si="529">IF(AA29&gt;0,(AA29/AA25)*100,"")</f>
        <v/>
      </c>
      <c r="AB63" s="61"/>
      <c r="AC63" s="62"/>
      <c r="AD63" s="60" t="str">
        <f t="shared" ref="AD63" si="530">IF(AD29&gt;0,(AD29/AD25)*100,"")</f>
        <v/>
      </c>
      <c r="AE63" s="61"/>
      <c r="AF63" s="62"/>
      <c r="AG63" s="60" t="str">
        <f t="shared" ref="AG63" si="531">IF(AG29&gt;0,(AG29/AG25)*100,"")</f>
        <v/>
      </c>
      <c r="AH63" s="61"/>
      <c r="AI63" s="62"/>
      <c r="AJ63" s="60" t="str">
        <f t="shared" ref="AJ63" si="532">IF(AJ29&gt;0,(AJ29/AJ25)*100,"")</f>
        <v/>
      </c>
      <c r="AK63" s="61"/>
      <c r="AL63" s="62"/>
      <c r="AM63" s="60" t="str">
        <f t="shared" ref="AM63" si="533">IF(AM29&gt;0,(AM29/AM25)*100,"")</f>
        <v/>
      </c>
      <c r="AN63" s="61"/>
      <c r="AO63" s="62"/>
      <c r="AP63" s="60" t="str">
        <f t="shared" ref="AP63" si="534">IF(AP29&gt;0,(AP29/AP25)*100,"")</f>
        <v/>
      </c>
      <c r="AQ63" s="61"/>
      <c r="AR63" s="62"/>
      <c r="AS63" s="60" t="str">
        <f t="shared" ref="AS63" si="535">IF(AS29&gt;0,(AS29/AS25)*100,"")</f>
        <v/>
      </c>
      <c r="AT63" s="61"/>
      <c r="AU63" s="62"/>
      <c r="AV63" s="60" t="str">
        <f t="shared" ref="AV63" si="536">IF(AV29&gt;0,(AV29/AV25)*100,"")</f>
        <v/>
      </c>
      <c r="AW63" s="61"/>
      <c r="AX63" s="62"/>
      <c r="AY63" s="60" t="str">
        <f t="shared" ref="AY63" si="537">IF(AY29&gt;0,(AY29/AY25)*100,"")</f>
        <v/>
      </c>
      <c r="AZ63" s="61"/>
      <c r="BA63" s="62"/>
      <c r="BB63" s="60" t="str">
        <f t="shared" ref="BB63" si="538">IF(BB29&gt;0,(BB29/BB25)*100,"")</f>
        <v/>
      </c>
      <c r="BC63" s="61"/>
      <c r="BD63" s="62"/>
      <c r="BE63" s="60" t="str">
        <f t="shared" ref="BE63" si="539">IF(BE29&gt;0,(BE29/BE25)*100,"")</f>
        <v/>
      </c>
      <c r="BF63" s="61"/>
      <c r="BG63" s="62"/>
      <c r="BH63" s="60" t="str">
        <f t="shared" ref="BH63" si="540">IF(BH29&gt;0,(BH29/BH25)*100,"")</f>
        <v/>
      </c>
      <c r="BI63" s="61"/>
      <c r="BJ63" s="62"/>
      <c r="BK63" s="60" t="str">
        <f t="shared" ref="BK63" si="541">IF(BK29&gt;0,(BK29/BK25)*100,"")</f>
        <v/>
      </c>
      <c r="BL63" s="61"/>
      <c r="BM63" s="62"/>
      <c r="BN63" s="60" t="str">
        <f t="shared" ref="BN63" si="542">IF(BN29&gt;0,(BN29/BN25)*100,"")</f>
        <v/>
      </c>
      <c r="BO63" s="61"/>
      <c r="BP63" s="62"/>
      <c r="BQ63" s="60" t="str">
        <f t="shared" ref="BQ63" si="543">IF(BQ29&gt;0,(BQ29/BQ25)*100,"")</f>
        <v/>
      </c>
      <c r="BR63" s="61"/>
      <c r="BS63" s="62"/>
      <c r="BT63" s="60" t="str">
        <f t="shared" ref="BT63" si="544">IF(BT29&gt;0,(BT29/BT25)*100,"")</f>
        <v/>
      </c>
      <c r="BU63" s="61"/>
      <c r="BV63" s="62"/>
      <c r="BW63" s="60" t="str">
        <f t="shared" ref="BW63" si="545">IF(BW29&gt;0,(BW29/BW25)*100,"")</f>
        <v/>
      </c>
      <c r="BX63" s="61"/>
      <c r="BY63" s="62"/>
      <c r="BZ63" s="60" t="str">
        <f t="shared" ref="BZ63" si="546">IF(BZ29&gt;0,(BZ29/BZ25)*100,"")</f>
        <v/>
      </c>
      <c r="CA63" s="61"/>
      <c r="CB63" s="62"/>
      <c r="CC63" s="60" t="str">
        <f t="shared" ref="CC63" si="547">IF(CC29&gt;0,(CC29/CC25)*100,"")</f>
        <v/>
      </c>
      <c r="CD63" s="61"/>
      <c r="CE63" s="62"/>
      <c r="CF63" s="60" t="str">
        <f t="shared" ref="CF63" si="548">IF(CF29&gt;0,(CF29/CF25)*100,"")</f>
        <v/>
      </c>
      <c r="CG63" s="61"/>
      <c r="CH63" s="62"/>
      <c r="CI63" s="60" t="str">
        <f t="shared" ref="CI63" si="549">IF(CI29&gt;0,(CI29/CI25)*100,"")</f>
        <v/>
      </c>
      <c r="CJ63" s="61"/>
      <c r="CK63" s="62"/>
      <c r="CL63" s="60" t="str">
        <f t="shared" ref="CL63" si="550">IF(CL29&gt;0,(CL29/CL25)*100,"")</f>
        <v/>
      </c>
      <c r="CM63" s="61"/>
      <c r="CN63" s="62"/>
      <c r="CO63" s="60" t="str">
        <f t="shared" ref="CO63" si="551">IF(CO29&gt;0,(CO29/CO25)*100,"")</f>
        <v/>
      </c>
      <c r="CP63" s="61"/>
      <c r="CQ63" s="62"/>
      <c r="CR63" s="60" t="str">
        <f t="shared" ref="CR63" si="552">IF(CR29&gt;0,(CR29/CR25)*100,"")</f>
        <v/>
      </c>
      <c r="CS63" s="61"/>
      <c r="CT63" s="62"/>
      <c r="CU63" s="60" t="str">
        <f t="shared" ref="CU63" si="553">IF(CU29&gt;0,(CU29/CU25)*100,"")</f>
        <v/>
      </c>
      <c r="CV63" s="61"/>
      <c r="CW63" s="62"/>
      <c r="CX63" s="60" t="str">
        <f t="shared" ref="CX63" si="554">IF(CX29&gt;0,(CX29/CX25)*100,"")</f>
        <v/>
      </c>
      <c r="CY63" s="61"/>
      <c r="CZ63" s="62"/>
      <c r="DA63" s="60" t="str">
        <f t="shared" ref="DA63" si="555">IF(DA29&gt;0,(DA29/DA25)*100,"")</f>
        <v/>
      </c>
      <c r="DB63" s="61"/>
      <c r="DC63" s="62"/>
      <c r="DD63" s="60" t="str">
        <f t="shared" ref="DD63" si="556">IF(DD29&gt;0,(DD29/DD25)*100,"")</f>
        <v/>
      </c>
      <c r="DE63" s="61"/>
      <c r="DF63" s="62"/>
      <c r="DG63" s="60" t="str">
        <f t="shared" ref="DG63" si="557">IF(DG29&gt;0,(DG29/DG25)*100,"")</f>
        <v/>
      </c>
      <c r="DH63" s="61"/>
      <c r="DI63" s="62"/>
      <c r="DJ63" s="60" t="str">
        <f t="shared" ref="DJ63" si="558">IF(DJ29&gt;0,(DJ29/DJ25)*100,"")</f>
        <v/>
      </c>
      <c r="DK63" s="61"/>
      <c r="DL63" s="62"/>
      <c r="DM63" s="60" t="str">
        <f t="shared" ref="DM63" si="559">IF(DM29&gt;0,(DM29/DM25)*100,"")</f>
        <v/>
      </c>
      <c r="DN63" s="61"/>
      <c r="DO63" s="62"/>
      <c r="DP63" s="60" t="str">
        <f t="shared" ref="DP63" si="560">IF(DP29&gt;0,(DP29/DP25)*100,"")</f>
        <v/>
      </c>
      <c r="DQ63" s="61"/>
      <c r="DR63" s="62"/>
      <c r="DS63" s="60" t="str">
        <f t="shared" ref="DS63" si="561">IF(DS29&gt;0,(DS29/DS25)*100,"")</f>
        <v/>
      </c>
      <c r="DT63" s="61"/>
      <c r="DU63" s="62"/>
      <c r="DV63" s="60" t="str">
        <f t="shared" ref="DV63" si="562">IF(DV29&gt;0,(DV29/DV25)*100,"")</f>
        <v/>
      </c>
      <c r="DW63" s="61"/>
      <c r="DX63" s="62"/>
      <c r="DY63" s="60" t="str">
        <f t="shared" ref="DY63" si="563">IF(DY29&gt;0,(DY29/DY25)*100,"")</f>
        <v/>
      </c>
      <c r="DZ63" s="61"/>
      <c r="EA63" s="62"/>
      <c r="EB63" s="60" t="str">
        <f t="shared" ref="EB63" si="564">IF(EB29&gt;0,(EB29/EB25)*100,"")</f>
        <v/>
      </c>
      <c r="EC63" s="61"/>
      <c r="ED63" s="62"/>
      <c r="EE63" s="60" t="str">
        <f t="shared" ref="EE63" si="565">IF(EE29&gt;0,(EE29/EE25)*100,"")</f>
        <v/>
      </c>
      <c r="EF63" s="61"/>
      <c r="EG63" s="62"/>
      <c r="EH63" s="60" t="str">
        <f t="shared" ref="EH63" si="566">IF(EH29&gt;0,(EH29/EH25)*100,"")</f>
        <v/>
      </c>
      <c r="EI63" s="61"/>
      <c r="EJ63" s="62"/>
    </row>
    <row r="64" spans="1:256" s="19" customFormat="1" ht="25.35" customHeight="1" x14ac:dyDescent="0.25">
      <c r="A64" s="32" t="s">
        <v>101</v>
      </c>
      <c r="B64" s="31" t="s">
        <v>67</v>
      </c>
      <c r="C64" s="60" t="str">
        <f>IF(C30&gt;0,(C30/C25)*100,"")</f>
        <v/>
      </c>
      <c r="D64" s="61"/>
      <c r="E64" s="62"/>
      <c r="F64" s="60" t="str">
        <f t="shared" ref="F64" si="567">IF(F30&gt;0,(F30/F25)*100,"")</f>
        <v/>
      </c>
      <c r="G64" s="61"/>
      <c r="H64" s="62"/>
      <c r="I64" s="60" t="str">
        <f t="shared" ref="I64" si="568">IF(I30&gt;0,(I30/I25)*100,"")</f>
        <v/>
      </c>
      <c r="J64" s="61"/>
      <c r="K64" s="62"/>
      <c r="L64" s="60" t="str">
        <f t="shared" ref="L64" si="569">IF(L30&gt;0,(L30/L25)*100,"")</f>
        <v/>
      </c>
      <c r="M64" s="61"/>
      <c r="N64" s="62"/>
      <c r="O64" s="60" t="str">
        <f t="shared" ref="O64" si="570">IF(O30&gt;0,(O30/O25)*100,"")</f>
        <v/>
      </c>
      <c r="P64" s="61"/>
      <c r="Q64" s="62"/>
      <c r="R64" s="60" t="str">
        <f t="shared" ref="R64" si="571">IF(R30&gt;0,(R30/R25)*100,"")</f>
        <v/>
      </c>
      <c r="S64" s="61"/>
      <c r="T64" s="62"/>
      <c r="U64" s="60" t="str">
        <f t="shared" ref="U64" si="572">IF(U30&gt;0,(U30/U25)*100,"")</f>
        <v/>
      </c>
      <c r="V64" s="61"/>
      <c r="W64" s="62"/>
      <c r="X64" s="60" t="str">
        <f t="shared" ref="X64" si="573">IF(X30&gt;0,(X30/X25)*100,"")</f>
        <v/>
      </c>
      <c r="Y64" s="61"/>
      <c r="Z64" s="62"/>
      <c r="AA64" s="60" t="str">
        <f t="shared" ref="AA64" si="574">IF(AA30&gt;0,(AA30/AA25)*100,"")</f>
        <v/>
      </c>
      <c r="AB64" s="61"/>
      <c r="AC64" s="62"/>
      <c r="AD64" s="60" t="str">
        <f t="shared" ref="AD64" si="575">IF(AD30&gt;0,(AD30/AD25)*100,"")</f>
        <v/>
      </c>
      <c r="AE64" s="61"/>
      <c r="AF64" s="62"/>
      <c r="AG64" s="60" t="str">
        <f t="shared" ref="AG64" si="576">IF(AG30&gt;0,(AG30/AG25)*100,"")</f>
        <v/>
      </c>
      <c r="AH64" s="61"/>
      <c r="AI64" s="62"/>
      <c r="AJ64" s="60" t="str">
        <f t="shared" ref="AJ64" si="577">IF(AJ30&gt;0,(AJ30/AJ25)*100,"")</f>
        <v/>
      </c>
      <c r="AK64" s="61"/>
      <c r="AL64" s="62"/>
      <c r="AM64" s="60" t="str">
        <f t="shared" ref="AM64" si="578">IF(AM30&gt;0,(AM30/AM25)*100,"")</f>
        <v/>
      </c>
      <c r="AN64" s="61"/>
      <c r="AO64" s="62"/>
      <c r="AP64" s="60" t="str">
        <f t="shared" ref="AP64" si="579">IF(AP30&gt;0,(AP30/AP25)*100,"")</f>
        <v/>
      </c>
      <c r="AQ64" s="61"/>
      <c r="AR64" s="62"/>
      <c r="AS64" s="60" t="str">
        <f t="shared" ref="AS64" si="580">IF(AS30&gt;0,(AS30/AS25)*100,"")</f>
        <v/>
      </c>
      <c r="AT64" s="61"/>
      <c r="AU64" s="62"/>
      <c r="AV64" s="60" t="str">
        <f t="shared" ref="AV64" si="581">IF(AV30&gt;0,(AV30/AV25)*100,"")</f>
        <v/>
      </c>
      <c r="AW64" s="61"/>
      <c r="AX64" s="62"/>
      <c r="AY64" s="60" t="str">
        <f t="shared" ref="AY64" si="582">IF(AY30&gt;0,(AY30/AY25)*100,"")</f>
        <v/>
      </c>
      <c r="AZ64" s="61"/>
      <c r="BA64" s="62"/>
      <c r="BB64" s="60" t="str">
        <f t="shared" ref="BB64" si="583">IF(BB30&gt;0,(BB30/BB25)*100,"")</f>
        <v/>
      </c>
      <c r="BC64" s="61"/>
      <c r="BD64" s="62"/>
      <c r="BE64" s="60" t="str">
        <f t="shared" ref="BE64" si="584">IF(BE30&gt;0,(BE30/BE25)*100,"")</f>
        <v/>
      </c>
      <c r="BF64" s="61"/>
      <c r="BG64" s="62"/>
      <c r="BH64" s="60" t="str">
        <f t="shared" ref="BH64" si="585">IF(BH30&gt;0,(BH30/BH25)*100,"")</f>
        <v/>
      </c>
      <c r="BI64" s="61"/>
      <c r="BJ64" s="62"/>
      <c r="BK64" s="60" t="str">
        <f t="shared" ref="BK64" si="586">IF(BK30&gt;0,(BK30/BK25)*100,"")</f>
        <v/>
      </c>
      <c r="BL64" s="61"/>
      <c r="BM64" s="62"/>
      <c r="BN64" s="60" t="str">
        <f t="shared" ref="BN64" si="587">IF(BN30&gt;0,(BN30/BN25)*100,"")</f>
        <v/>
      </c>
      <c r="BO64" s="61"/>
      <c r="BP64" s="62"/>
      <c r="BQ64" s="60" t="str">
        <f t="shared" ref="BQ64" si="588">IF(BQ30&gt;0,(BQ30/BQ25)*100,"")</f>
        <v/>
      </c>
      <c r="BR64" s="61"/>
      <c r="BS64" s="62"/>
      <c r="BT64" s="60" t="str">
        <f t="shared" ref="BT64" si="589">IF(BT30&gt;0,(BT30/BT25)*100,"")</f>
        <v/>
      </c>
      <c r="BU64" s="61"/>
      <c r="BV64" s="62"/>
      <c r="BW64" s="60" t="str">
        <f t="shared" ref="BW64" si="590">IF(BW30&gt;0,(BW30/BW25)*100,"")</f>
        <v/>
      </c>
      <c r="BX64" s="61"/>
      <c r="BY64" s="62"/>
      <c r="BZ64" s="60" t="str">
        <f t="shared" ref="BZ64" si="591">IF(BZ30&gt;0,(BZ30/BZ25)*100,"")</f>
        <v/>
      </c>
      <c r="CA64" s="61"/>
      <c r="CB64" s="62"/>
      <c r="CC64" s="60" t="str">
        <f t="shared" ref="CC64" si="592">IF(CC30&gt;0,(CC30/CC25)*100,"")</f>
        <v/>
      </c>
      <c r="CD64" s="61"/>
      <c r="CE64" s="62"/>
      <c r="CF64" s="60" t="str">
        <f t="shared" ref="CF64" si="593">IF(CF30&gt;0,(CF30/CF25)*100,"")</f>
        <v/>
      </c>
      <c r="CG64" s="61"/>
      <c r="CH64" s="62"/>
      <c r="CI64" s="60" t="str">
        <f t="shared" ref="CI64" si="594">IF(CI30&gt;0,(CI30/CI25)*100,"")</f>
        <v/>
      </c>
      <c r="CJ64" s="61"/>
      <c r="CK64" s="62"/>
      <c r="CL64" s="60" t="str">
        <f t="shared" ref="CL64" si="595">IF(CL30&gt;0,(CL30/CL25)*100,"")</f>
        <v/>
      </c>
      <c r="CM64" s="61"/>
      <c r="CN64" s="62"/>
      <c r="CO64" s="60" t="str">
        <f t="shared" ref="CO64" si="596">IF(CO30&gt;0,(CO30/CO25)*100,"")</f>
        <v/>
      </c>
      <c r="CP64" s="61"/>
      <c r="CQ64" s="62"/>
      <c r="CR64" s="60" t="str">
        <f t="shared" ref="CR64" si="597">IF(CR30&gt;0,(CR30/CR25)*100,"")</f>
        <v/>
      </c>
      <c r="CS64" s="61"/>
      <c r="CT64" s="62"/>
      <c r="CU64" s="60" t="str">
        <f t="shared" ref="CU64" si="598">IF(CU30&gt;0,(CU30/CU25)*100,"")</f>
        <v/>
      </c>
      <c r="CV64" s="61"/>
      <c r="CW64" s="62"/>
      <c r="CX64" s="60" t="str">
        <f t="shared" ref="CX64" si="599">IF(CX30&gt;0,(CX30/CX25)*100,"")</f>
        <v/>
      </c>
      <c r="CY64" s="61"/>
      <c r="CZ64" s="62"/>
      <c r="DA64" s="60" t="str">
        <f t="shared" ref="DA64" si="600">IF(DA30&gt;0,(DA30/DA25)*100,"")</f>
        <v/>
      </c>
      <c r="DB64" s="61"/>
      <c r="DC64" s="62"/>
      <c r="DD64" s="60" t="str">
        <f t="shared" ref="DD64" si="601">IF(DD30&gt;0,(DD30/DD25)*100,"")</f>
        <v/>
      </c>
      <c r="DE64" s="61"/>
      <c r="DF64" s="62"/>
      <c r="DG64" s="60" t="str">
        <f t="shared" ref="DG64" si="602">IF(DG30&gt;0,(DG30/DG25)*100,"")</f>
        <v/>
      </c>
      <c r="DH64" s="61"/>
      <c r="DI64" s="62"/>
      <c r="DJ64" s="60" t="str">
        <f t="shared" ref="DJ64" si="603">IF(DJ30&gt;0,(DJ30/DJ25)*100,"")</f>
        <v/>
      </c>
      <c r="DK64" s="61"/>
      <c r="DL64" s="62"/>
      <c r="DM64" s="60" t="str">
        <f t="shared" ref="DM64" si="604">IF(DM30&gt;0,(DM30/DM25)*100,"")</f>
        <v/>
      </c>
      <c r="DN64" s="61"/>
      <c r="DO64" s="62"/>
      <c r="DP64" s="60" t="str">
        <f t="shared" ref="DP64" si="605">IF(DP30&gt;0,(DP30/DP25)*100,"")</f>
        <v/>
      </c>
      <c r="DQ64" s="61"/>
      <c r="DR64" s="62"/>
      <c r="DS64" s="60" t="str">
        <f t="shared" ref="DS64" si="606">IF(DS30&gt;0,(DS30/DS25)*100,"")</f>
        <v/>
      </c>
      <c r="DT64" s="61"/>
      <c r="DU64" s="62"/>
      <c r="DV64" s="60" t="str">
        <f t="shared" ref="DV64" si="607">IF(DV30&gt;0,(DV30/DV25)*100,"")</f>
        <v/>
      </c>
      <c r="DW64" s="61"/>
      <c r="DX64" s="62"/>
      <c r="DY64" s="60" t="str">
        <f t="shared" ref="DY64" si="608">IF(DY30&gt;0,(DY30/DY25)*100,"")</f>
        <v/>
      </c>
      <c r="DZ64" s="61"/>
      <c r="EA64" s="62"/>
      <c r="EB64" s="60" t="str">
        <f t="shared" ref="EB64" si="609">IF(EB30&gt;0,(EB30/EB25)*100,"")</f>
        <v/>
      </c>
      <c r="EC64" s="61"/>
      <c r="ED64" s="62"/>
      <c r="EE64" s="60" t="str">
        <f t="shared" ref="EE64" si="610">IF(EE30&gt;0,(EE30/EE25)*100,"")</f>
        <v/>
      </c>
      <c r="EF64" s="61"/>
      <c r="EG64" s="62"/>
      <c r="EH64" s="60" t="str">
        <f t="shared" ref="EH64" si="611">IF(EH30&gt;0,(EH30/EH25)*100,"")</f>
        <v/>
      </c>
      <c r="EI64" s="61"/>
      <c r="EJ64" s="62"/>
    </row>
    <row r="65" spans="1:140" s="19" customFormat="1" ht="25.35" customHeight="1" x14ac:dyDescent="0.25">
      <c r="A65" s="32" t="s">
        <v>98</v>
      </c>
      <c r="B65" s="31" t="s">
        <v>67</v>
      </c>
      <c r="C65" s="60" t="str">
        <f>IF(C31&gt;0,(C31/C25)*100,"")</f>
        <v/>
      </c>
      <c r="D65" s="61"/>
      <c r="E65" s="62"/>
      <c r="F65" s="60" t="str">
        <f t="shared" ref="F65" si="612">IF(F31&gt;0,(F31/F25)*100,"")</f>
        <v/>
      </c>
      <c r="G65" s="61"/>
      <c r="H65" s="62"/>
      <c r="I65" s="60" t="str">
        <f t="shared" ref="I65" si="613">IF(I31&gt;0,(I31/I25)*100,"")</f>
        <v/>
      </c>
      <c r="J65" s="61"/>
      <c r="K65" s="62"/>
      <c r="L65" s="60" t="str">
        <f t="shared" ref="L65" si="614">IF(L31&gt;0,(L31/L25)*100,"")</f>
        <v/>
      </c>
      <c r="M65" s="61"/>
      <c r="N65" s="62"/>
      <c r="O65" s="60" t="str">
        <f t="shared" ref="O65" si="615">IF(O31&gt;0,(O31/O25)*100,"")</f>
        <v/>
      </c>
      <c r="P65" s="61"/>
      <c r="Q65" s="62"/>
      <c r="R65" s="60" t="str">
        <f t="shared" ref="R65" si="616">IF(R31&gt;0,(R31/R25)*100,"")</f>
        <v/>
      </c>
      <c r="S65" s="61"/>
      <c r="T65" s="62"/>
      <c r="U65" s="60" t="str">
        <f t="shared" ref="U65" si="617">IF(U31&gt;0,(U31/U25)*100,"")</f>
        <v/>
      </c>
      <c r="V65" s="61"/>
      <c r="W65" s="62"/>
      <c r="X65" s="60" t="str">
        <f t="shared" ref="X65" si="618">IF(X31&gt;0,(X31/X25)*100,"")</f>
        <v/>
      </c>
      <c r="Y65" s="61"/>
      <c r="Z65" s="62"/>
      <c r="AA65" s="60" t="str">
        <f t="shared" ref="AA65" si="619">IF(AA31&gt;0,(AA31/AA25)*100,"")</f>
        <v/>
      </c>
      <c r="AB65" s="61"/>
      <c r="AC65" s="62"/>
      <c r="AD65" s="60" t="str">
        <f t="shared" ref="AD65" si="620">IF(AD31&gt;0,(AD31/AD25)*100,"")</f>
        <v/>
      </c>
      <c r="AE65" s="61"/>
      <c r="AF65" s="62"/>
      <c r="AG65" s="60" t="str">
        <f t="shared" ref="AG65" si="621">IF(AG31&gt;0,(AG31/AG25)*100,"")</f>
        <v/>
      </c>
      <c r="AH65" s="61"/>
      <c r="AI65" s="62"/>
      <c r="AJ65" s="60" t="str">
        <f t="shared" ref="AJ65" si="622">IF(AJ31&gt;0,(AJ31/AJ25)*100,"")</f>
        <v/>
      </c>
      <c r="AK65" s="61"/>
      <c r="AL65" s="62"/>
      <c r="AM65" s="60" t="str">
        <f t="shared" ref="AM65" si="623">IF(AM31&gt;0,(AM31/AM25)*100,"")</f>
        <v/>
      </c>
      <c r="AN65" s="61"/>
      <c r="AO65" s="62"/>
      <c r="AP65" s="60" t="str">
        <f t="shared" ref="AP65" si="624">IF(AP31&gt;0,(AP31/AP25)*100,"")</f>
        <v/>
      </c>
      <c r="AQ65" s="61"/>
      <c r="AR65" s="62"/>
      <c r="AS65" s="60" t="str">
        <f t="shared" ref="AS65" si="625">IF(AS31&gt;0,(AS31/AS25)*100,"")</f>
        <v/>
      </c>
      <c r="AT65" s="61"/>
      <c r="AU65" s="62"/>
      <c r="AV65" s="60" t="str">
        <f t="shared" ref="AV65" si="626">IF(AV31&gt;0,(AV31/AV25)*100,"")</f>
        <v/>
      </c>
      <c r="AW65" s="61"/>
      <c r="AX65" s="62"/>
      <c r="AY65" s="60" t="str">
        <f t="shared" ref="AY65" si="627">IF(AY31&gt;0,(AY31/AY25)*100,"")</f>
        <v/>
      </c>
      <c r="AZ65" s="61"/>
      <c r="BA65" s="62"/>
      <c r="BB65" s="60" t="str">
        <f t="shared" ref="BB65" si="628">IF(BB31&gt;0,(BB31/BB25)*100,"")</f>
        <v/>
      </c>
      <c r="BC65" s="61"/>
      <c r="BD65" s="62"/>
      <c r="BE65" s="60" t="str">
        <f t="shared" ref="BE65" si="629">IF(BE31&gt;0,(BE31/BE25)*100,"")</f>
        <v/>
      </c>
      <c r="BF65" s="61"/>
      <c r="BG65" s="62"/>
      <c r="BH65" s="60" t="str">
        <f t="shared" ref="BH65" si="630">IF(BH31&gt;0,(BH31/BH25)*100,"")</f>
        <v/>
      </c>
      <c r="BI65" s="61"/>
      <c r="BJ65" s="62"/>
      <c r="BK65" s="60" t="str">
        <f t="shared" ref="BK65" si="631">IF(BK31&gt;0,(BK31/BK25)*100,"")</f>
        <v/>
      </c>
      <c r="BL65" s="61"/>
      <c r="BM65" s="62"/>
      <c r="BN65" s="60" t="str">
        <f t="shared" ref="BN65" si="632">IF(BN31&gt;0,(BN31/BN25)*100,"")</f>
        <v/>
      </c>
      <c r="BO65" s="61"/>
      <c r="BP65" s="62"/>
      <c r="BQ65" s="60" t="str">
        <f t="shared" ref="BQ65" si="633">IF(BQ31&gt;0,(BQ31/BQ25)*100,"")</f>
        <v/>
      </c>
      <c r="BR65" s="61"/>
      <c r="BS65" s="62"/>
      <c r="BT65" s="60" t="str">
        <f t="shared" ref="BT65" si="634">IF(BT31&gt;0,(BT31/BT25)*100,"")</f>
        <v/>
      </c>
      <c r="BU65" s="61"/>
      <c r="BV65" s="62"/>
      <c r="BW65" s="60" t="str">
        <f t="shared" ref="BW65" si="635">IF(BW31&gt;0,(BW31/BW25)*100,"")</f>
        <v/>
      </c>
      <c r="BX65" s="61"/>
      <c r="BY65" s="62"/>
      <c r="BZ65" s="60" t="str">
        <f t="shared" ref="BZ65" si="636">IF(BZ31&gt;0,(BZ31/BZ25)*100,"")</f>
        <v/>
      </c>
      <c r="CA65" s="61"/>
      <c r="CB65" s="62"/>
      <c r="CC65" s="60" t="str">
        <f t="shared" ref="CC65" si="637">IF(CC31&gt;0,(CC31/CC25)*100,"")</f>
        <v/>
      </c>
      <c r="CD65" s="61"/>
      <c r="CE65" s="62"/>
      <c r="CF65" s="60" t="str">
        <f t="shared" ref="CF65" si="638">IF(CF31&gt;0,(CF31/CF25)*100,"")</f>
        <v/>
      </c>
      <c r="CG65" s="61"/>
      <c r="CH65" s="62"/>
      <c r="CI65" s="60" t="str">
        <f t="shared" ref="CI65" si="639">IF(CI31&gt;0,(CI31/CI25)*100,"")</f>
        <v/>
      </c>
      <c r="CJ65" s="61"/>
      <c r="CK65" s="62"/>
      <c r="CL65" s="60" t="str">
        <f t="shared" ref="CL65" si="640">IF(CL31&gt;0,(CL31/CL25)*100,"")</f>
        <v/>
      </c>
      <c r="CM65" s="61"/>
      <c r="CN65" s="62"/>
      <c r="CO65" s="60" t="str">
        <f t="shared" ref="CO65" si="641">IF(CO31&gt;0,(CO31/CO25)*100,"")</f>
        <v/>
      </c>
      <c r="CP65" s="61"/>
      <c r="CQ65" s="62"/>
      <c r="CR65" s="60" t="str">
        <f t="shared" ref="CR65" si="642">IF(CR31&gt;0,(CR31/CR25)*100,"")</f>
        <v/>
      </c>
      <c r="CS65" s="61"/>
      <c r="CT65" s="62"/>
      <c r="CU65" s="60" t="str">
        <f t="shared" ref="CU65" si="643">IF(CU31&gt;0,(CU31/CU25)*100,"")</f>
        <v/>
      </c>
      <c r="CV65" s="61"/>
      <c r="CW65" s="62"/>
      <c r="CX65" s="60" t="str">
        <f t="shared" ref="CX65" si="644">IF(CX31&gt;0,(CX31/CX25)*100,"")</f>
        <v/>
      </c>
      <c r="CY65" s="61"/>
      <c r="CZ65" s="62"/>
      <c r="DA65" s="60" t="str">
        <f t="shared" ref="DA65" si="645">IF(DA31&gt;0,(DA31/DA25)*100,"")</f>
        <v/>
      </c>
      <c r="DB65" s="61"/>
      <c r="DC65" s="62"/>
      <c r="DD65" s="60" t="str">
        <f t="shared" ref="DD65" si="646">IF(DD31&gt;0,(DD31/DD25)*100,"")</f>
        <v/>
      </c>
      <c r="DE65" s="61"/>
      <c r="DF65" s="62"/>
      <c r="DG65" s="60" t="str">
        <f t="shared" ref="DG65" si="647">IF(DG31&gt;0,(DG31/DG25)*100,"")</f>
        <v/>
      </c>
      <c r="DH65" s="61"/>
      <c r="DI65" s="62"/>
      <c r="DJ65" s="60" t="str">
        <f t="shared" ref="DJ65" si="648">IF(DJ31&gt;0,(DJ31/DJ25)*100,"")</f>
        <v/>
      </c>
      <c r="DK65" s="61"/>
      <c r="DL65" s="62"/>
      <c r="DM65" s="60" t="str">
        <f t="shared" ref="DM65" si="649">IF(DM31&gt;0,(DM31/DM25)*100,"")</f>
        <v/>
      </c>
      <c r="DN65" s="61"/>
      <c r="DO65" s="62"/>
      <c r="DP65" s="60" t="str">
        <f t="shared" ref="DP65" si="650">IF(DP31&gt;0,(DP31/DP25)*100,"")</f>
        <v/>
      </c>
      <c r="DQ65" s="61"/>
      <c r="DR65" s="62"/>
      <c r="DS65" s="60" t="str">
        <f t="shared" ref="DS65" si="651">IF(DS31&gt;0,(DS31/DS25)*100,"")</f>
        <v/>
      </c>
      <c r="DT65" s="61"/>
      <c r="DU65" s="62"/>
      <c r="DV65" s="60" t="str">
        <f t="shared" ref="DV65" si="652">IF(DV31&gt;0,(DV31/DV25)*100,"")</f>
        <v/>
      </c>
      <c r="DW65" s="61"/>
      <c r="DX65" s="62"/>
      <c r="DY65" s="60" t="str">
        <f t="shared" ref="DY65" si="653">IF(DY31&gt;0,(DY31/DY25)*100,"")</f>
        <v/>
      </c>
      <c r="DZ65" s="61"/>
      <c r="EA65" s="62"/>
      <c r="EB65" s="60" t="str">
        <f t="shared" ref="EB65" si="654">IF(EB31&gt;0,(EB31/EB25)*100,"")</f>
        <v/>
      </c>
      <c r="EC65" s="61"/>
      <c r="ED65" s="62"/>
      <c r="EE65" s="60" t="str">
        <f t="shared" ref="EE65" si="655">IF(EE31&gt;0,(EE31/EE25)*100,"")</f>
        <v/>
      </c>
      <c r="EF65" s="61"/>
      <c r="EG65" s="62"/>
      <c r="EH65" s="60" t="str">
        <f t="shared" ref="EH65" si="656">IF(EH31&gt;0,(EH31/EH25)*100,"")</f>
        <v/>
      </c>
      <c r="EI65" s="61"/>
      <c r="EJ65" s="62"/>
    </row>
    <row r="66" spans="1:140" s="19" customFormat="1" ht="25.35" customHeight="1" x14ac:dyDescent="0.25">
      <c r="A66" s="32" t="s">
        <v>102</v>
      </c>
      <c r="B66" s="31" t="s">
        <v>67</v>
      </c>
      <c r="C66" s="60" t="str">
        <f>IF(C32&gt;0,(C32/C25)*100,"")</f>
        <v/>
      </c>
      <c r="D66" s="61"/>
      <c r="E66" s="62"/>
      <c r="F66" s="60" t="str">
        <f t="shared" ref="F66" si="657">IF(F32&gt;0,(F32/F25)*100,"")</f>
        <v/>
      </c>
      <c r="G66" s="61"/>
      <c r="H66" s="62"/>
      <c r="I66" s="60" t="str">
        <f t="shared" ref="I66" si="658">IF(I32&gt;0,(I32/I25)*100,"")</f>
        <v/>
      </c>
      <c r="J66" s="61"/>
      <c r="K66" s="62"/>
      <c r="L66" s="60" t="str">
        <f t="shared" ref="L66" si="659">IF(L32&gt;0,(L32/L25)*100,"")</f>
        <v/>
      </c>
      <c r="M66" s="61"/>
      <c r="N66" s="62"/>
      <c r="O66" s="60" t="str">
        <f t="shared" ref="O66" si="660">IF(O32&gt;0,(O32/O25)*100,"")</f>
        <v/>
      </c>
      <c r="P66" s="61"/>
      <c r="Q66" s="62"/>
      <c r="R66" s="60" t="str">
        <f t="shared" ref="R66" si="661">IF(R32&gt;0,(R32/R25)*100,"")</f>
        <v/>
      </c>
      <c r="S66" s="61"/>
      <c r="T66" s="62"/>
      <c r="U66" s="60" t="str">
        <f t="shared" ref="U66" si="662">IF(U32&gt;0,(U32/U25)*100,"")</f>
        <v/>
      </c>
      <c r="V66" s="61"/>
      <c r="W66" s="62"/>
      <c r="X66" s="60" t="str">
        <f t="shared" ref="X66" si="663">IF(X32&gt;0,(X32/X25)*100,"")</f>
        <v/>
      </c>
      <c r="Y66" s="61"/>
      <c r="Z66" s="62"/>
      <c r="AA66" s="60" t="str">
        <f t="shared" ref="AA66" si="664">IF(AA32&gt;0,(AA32/AA25)*100,"")</f>
        <v/>
      </c>
      <c r="AB66" s="61"/>
      <c r="AC66" s="62"/>
      <c r="AD66" s="60" t="str">
        <f t="shared" ref="AD66" si="665">IF(AD32&gt;0,(AD32/AD25)*100,"")</f>
        <v/>
      </c>
      <c r="AE66" s="61"/>
      <c r="AF66" s="62"/>
      <c r="AG66" s="60" t="str">
        <f t="shared" ref="AG66" si="666">IF(AG32&gt;0,(AG32/AG25)*100,"")</f>
        <v/>
      </c>
      <c r="AH66" s="61"/>
      <c r="AI66" s="62"/>
      <c r="AJ66" s="60" t="str">
        <f t="shared" ref="AJ66" si="667">IF(AJ32&gt;0,(AJ32/AJ25)*100,"")</f>
        <v/>
      </c>
      <c r="AK66" s="61"/>
      <c r="AL66" s="62"/>
      <c r="AM66" s="60" t="str">
        <f t="shared" ref="AM66" si="668">IF(AM32&gt;0,(AM32/AM25)*100,"")</f>
        <v/>
      </c>
      <c r="AN66" s="61"/>
      <c r="AO66" s="62"/>
      <c r="AP66" s="60" t="str">
        <f t="shared" ref="AP66" si="669">IF(AP32&gt;0,(AP32/AP25)*100,"")</f>
        <v/>
      </c>
      <c r="AQ66" s="61"/>
      <c r="AR66" s="62"/>
      <c r="AS66" s="60" t="str">
        <f t="shared" ref="AS66" si="670">IF(AS32&gt;0,(AS32/AS25)*100,"")</f>
        <v/>
      </c>
      <c r="AT66" s="61"/>
      <c r="AU66" s="62"/>
      <c r="AV66" s="60" t="str">
        <f t="shared" ref="AV66" si="671">IF(AV32&gt;0,(AV32/AV25)*100,"")</f>
        <v/>
      </c>
      <c r="AW66" s="61"/>
      <c r="AX66" s="62"/>
      <c r="AY66" s="60" t="str">
        <f t="shared" ref="AY66" si="672">IF(AY32&gt;0,(AY32/AY25)*100,"")</f>
        <v/>
      </c>
      <c r="AZ66" s="61"/>
      <c r="BA66" s="62"/>
      <c r="BB66" s="60" t="str">
        <f t="shared" ref="BB66" si="673">IF(BB32&gt;0,(BB32/BB25)*100,"")</f>
        <v/>
      </c>
      <c r="BC66" s="61"/>
      <c r="BD66" s="62"/>
      <c r="BE66" s="60" t="str">
        <f t="shared" ref="BE66" si="674">IF(BE32&gt;0,(BE32/BE25)*100,"")</f>
        <v/>
      </c>
      <c r="BF66" s="61"/>
      <c r="BG66" s="62"/>
      <c r="BH66" s="60" t="str">
        <f t="shared" ref="BH66" si="675">IF(BH32&gt;0,(BH32/BH25)*100,"")</f>
        <v/>
      </c>
      <c r="BI66" s="61"/>
      <c r="BJ66" s="62"/>
      <c r="BK66" s="60" t="str">
        <f t="shared" ref="BK66" si="676">IF(BK32&gt;0,(BK32/BK25)*100,"")</f>
        <v/>
      </c>
      <c r="BL66" s="61"/>
      <c r="BM66" s="62"/>
      <c r="BN66" s="60" t="str">
        <f t="shared" ref="BN66" si="677">IF(BN32&gt;0,(BN32/BN25)*100,"")</f>
        <v/>
      </c>
      <c r="BO66" s="61"/>
      <c r="BP66" s="62"/>
      <c r="BQ66" s="60" t="str">
        <f t="shared" ref="BQ66" si="678">IF(BQ32&gt;0,(BQ32/BQ25)*100,"")</f>
        <v/>
      </c>
      <c r="BR66" s="61"/>
      <c r="BS66" s="62"/>
      <c r="BT66" s="60" t="str">
        <f t="shared" ref="BT66" si="679">IF(BT32&gt;0,(BT32/BT25)*100,"")</f>
        <v/>
      </c>
      <c r="BU66" s="61"/>
      <c r="BV66" s="62"/>
      <c r="BW66" s="60" t="str">
        <f t="shared" ref="BW66" si="680">IF(BW32&gt;0,(BW32/BW25)*100,"")</f>
        <v/>
      </c>
      <c r="BX66" s="61"/>
      <c r="BY66" s="62"/>
      <c r="BZ66" s="60" t="str">
        <f t="shared" ref="BZ66" si="681">IF(BZ32&gt;0,(BZ32/BZ25)*100,"")</f>
        <v/>
      </c>
      <c r="CA66" s="61"/>
      <c r="CB66" s="62"/>
      <c r="CC66" s="60" t="str">
        <f t="shared" ref="CC66" si="682">IF(CC32&gt;0,(CC32/CC25)*100,"")</f>
        <v/>
      </c>
      <c r="CD66" s="61"/>
      <c r="CE66" s="62"/>
      <c r="CF66" s="60" t="str">
        <f t="shared" ref="CF66" si="683">IF(CF32&gt;0,(CF32/CF25)*100,"")</f>
        <v/>
      </c>
      <c r="CG66" s="61"/>
      <c r="CH66" s="62"/>
      <c r="CI66" s="60" t="str">
        <f t="shared" ref="CI66" si="684">IF(CI32&gt;0,(CI32/CI25)*100,"")</f>
        <v/>
      </c>
      <c r="CJ66" s="61"/>
      <c r="CK66" s="62"/>
      <c r="CL66" s="60" t="str">
        <f t="shared" ref="CL66" si="685">IF(CL32&gt;0,(CL32/CL25)*100,"")</f>
        <v/>
      </c>
      <c r="CM66" s="61"/>
      <c r="CN66" s="62"/>
      <c r="CO66" s="60" t="str">
        <f t="shared" ref="CO66" si="686">IF(CO32&gt;0,(CO32/CO25)*100,"")</f>
        <v/>
      </c>
      <c r="CP66" s="61"/>
      <c r="CQ66" s="62"/>
      <c r="CR66" s="60" t="str">
        <f t="shared" ref="CR66" si="687">IF(CR32&gt;0,(CR32/CR25)*100,"")</f>
        <v/>
      </c>
      <c r="CS66" s="61"/>
      <c r="CT66" s="62"/>
      <c r="CU66" s="60" t="str">
        <f t="shared" ref="CU66" si="688">IF(CU32&gt;0,(CU32/CU25)*100,"")</f>
        <v/>
      </c>
      <c r="CV66" s="61"/>
      <c r="CW66" s="62"/>
      <c r="CX66" s="60" t="str">
        <f t="shared" ref="CX66" si="689">IF(CX32&gt;0,(CX32/CX25)*100,"")</f>
        <v/>
      </c>
      <c r="CY66" s="61"/>
      <c r="CZ66" s="62"/>
      <c r="DA66" s="60" t="str">
        <f t="shared" ref="DA66" si="690">IF(DA32&gt;0,(DA32/DA25)*100,"")</f>
        <v/>
      </c>
      <c r="DB66" s="61"/>
      <c r="DC66" s="62"/>
      <c r="DD66" s="60" t="str">
        <f t="shared" ref="DD66" si="691">IF(DD32&gt;0,(DD32/DD25)*100,"")</f>
        <v/>
      </c>
      <c r="DE66" s="61"/>
      <c r="DF66" s="62"/>
      <c r="DG66" s="60" t="str">
        <f t="shared" ref="DG66" si="692">IF(DG32&gt;0,(DG32/DG25)*100,"")</f>
        <v/>
      </c>
      <c r="DH66" s="61"/>
      <c r="DI66" s="62"/>
      <c r="DJ66" s="60" t="str">
        <f t="shared" ref="DJ66" si="693">IF(DJ32&gt;0,(DJ32/DJ25)*100,"")</f>
        <v/>
      </c>
      <c r="DK66" s="61"/>
      <c r="DL66" s="62"/>
      <c r="DM66" s="60" t="str">
        <f t="shared" ref="DM66" si="694">IF(DM32&gt;0,(DM32/DM25)*100,"")</f>
        <v/>
      </c>
      <c r="DN66" s="61"/>
      <c r="DO66" s="62"/>
      <c r="DP66" s="60" t="str">
        <f t="shared" ref="DP66" si="695">IF(DP32&gt;0,(DP32/DP25)*100,"")</f>
        <v/>
      </c>
      <c r="DQ66" s="61"/>
      <c r="DR66" s="62"/>
      <c r="DS66" s="60" t="str">
        <f t="shared" ref="DS66" si="696">IF(DS32&gt;0,(DS32/DS25)*100,"")</f>
        <v/>
      </c>
      <c r="DT66" s="61"/>
      <c r="DU66" s="62"/>
      <c r="DV66" s="60" t="str">
        <f t="shared" ref="DV66" si="697">IF(DV32&gt;0,(DV32/DV25)*100,"")</f>
        <v/>
      </c>
      <c r="DW66" s="61"/>
      <c r="DX66" s="62"/>
      <c r="DY66" s="60" t="str">
        <f t="shared" ref="DY66" si="698">IF(DY32&gt;0,(DY32/DY25)*100,"")</f>
        <v/>
      </c>
      <c r="DZ66" s="61"/>
      <c r="EA66" s="62"/>
      <c r="EB66" s="60" t="str">
        <f t="shared" ref="EB66" si="699">IF(EB32&gt;0,(EB32/EB25)*100,"")</f>
        <v/>
      </c>
      <c r="EC66" s="61"/>
      <c r="ED66" s="62"/>
      <c r="EE66" s="60" t="str">
        <f t="shared" ref="EE66" si="700">IF(EE32&gt;0,(EE32/EE25)*100,"")</f>
        <v/>
      </c>
      <c r="EF66" s="61"/>
      <c r="EG66" s="62"/>
      <c r="EH66" s="60" t="str">
        <f t="shared" ref="EH66" si="701">IF(EH32&gt;0,(EH32/EH25)*100,"")</f>
        <v/>
      </c>
      <c r="EI66" s="61"/>
      <c r="EJ66" s="62"/>
    </row>
    <row r="67" spans="1:140" s="19" customFormat="1" ht="25.35" customHeight="1" x14ac:dyDescent="0.25">
      <c r="A67" s="40" t="s">
        <v>93</v>
      </c>
      <c r="B67" s="31" t="s">
        <v>67</v>
      </c>
      <c r="C67" s="60" t="str">
        <f>IF(OR(C27&gt;0,C28&gt;0,C29&gt;0,C30&gt;0,C31&gt;0,C32&gt;0),((C27+C28+C29+C30+C31+C32)/C25)*100,"")</f>
        <v/>
      </c>
      <c r="D67" s="61"/>
      <c r="E67" s="62"/>
      <c r="F67" s="60" t="str">
        <f t="shared" ref="F67" si="702">IF(OR(F27&gt;0,F28&gt;0,F29&gt;0,F30&gt;0,F31&gt;0,F32&gt;0),((F27+F28+F29+F30+F31+F32)/F25)*100,"")</f>
        <v/>
      </c>
      <c r="G67" s="61"/>
      <c r="H67" s="62"/>
      <c r="I67" s="60" t="str">
        <f t="shared" ref="I67" si="703">IF(OR(I27&gt;0,I28&gt;0,I29&gt;0,I30&gt;0,I31&gt;0,I32&gt;0),((I27+I28+I29+I30+I31+I32)/I25)*100,"")</f>
        <v/>
      </c>
      <c r="J67" s="61"/>
      <c r="K67" s="62"/>
      <c r="L67" s="60" t="str">
        <f t="shared" ref="L67" si="704">IF(OR(L27&gt;0,L28&gt;0,L29&gt;0,L30&gt;0,L31&gt;0,L32&gt;0),((L27+L28+L29+L30+L31+L32)/L25)*100,"")</f>
        <v/>
      </c>
      <c r="M67" s="61"/>
      <c r="N67" s="62"/>
      <c r="O67" s="60" t="str">
        <f t="shared" ref="O67" si="705">IF(OR(O27&gt;0,O28&gt;0,O29&gt;0,O30&gt;0,O31&gt;0,O32&gt;0),((O27+O28+O29+O30+O31+O32)/O25)*100,"")</f>
        <v/>
      </c>
      <c r="P67" s="61"/>
      <c r="Q67" s="62"/>
      <c r="R67" s="60" t="str">
        <f t="shared" ref="R67" si="706">IF(OR(R27&gt;0,R28&gt;0,R29&gt;0,R30&gt;0,R31&gt;0,R32&gt;0),((R27+R28+R29+R30+R31+R32)/R25)*100,"")</f>
        <v/>
      </c>
      <c r="S67" s="61"/>
      <c r="T67" s="62"/>
      <c r="U67" s="60" t="str">
        <f t="shared" ref="U67" si="707">IF(OR(U27&gt;0,U28&gt;0,U29&gt;0,U30&gt;0,U31&gt;0,U32&gt;0),((U27+U28+U29+U30+U31+U32)/U25)*100,"")</f>
        <v/>
      </c>
      <c r="V67" s="61"/>
      <c r="W67" s="62"/>
      <c r="X67" s="60" t="str">
        <f t="shared" ref="X67" si="708">IF(OR(X27&gt;0,X28&gt;0,X29&gt;0,X30&gt;0,X31&gt;0,X32&gt;0),((X27+X28+X29+X30+X31+X32)/X25)*100,"")</f>
        <v/>
      </c>
      <c r="Y67" s="61"/>
      <c r="Z67" s="62"/>
      <c r="AA67" s="60" t="str">
        <f t="shared" ref="AA67" si="709">IF(OR(AA27&gt;0,AA28&gt;0,AA29&gt;0,AA30&gt;0,AA31&gt;0,AA32&gt;0),((AA27+AA28+AA29+AA30+AA31+AA32)/AA25)*100,"")</f>
        <v/>
      </c>
      <c r="AB67" s="61"/>
      <c r="AC67" s="62"/>
      <c r="AD67" s="60" t="str">
        <f t="shared" ref="AD67" si="710">IF(OR(AD27&gt;0,AD28&gt;0,AD29&gt;0,AD30&gt;0,AD31&gt;0,AD32&gt;0),((AD27+AD28+AD29+AD30+AD31+AD32)/AD25)*100,"")</f>
        <v/>
      </c>
      <c r="AE67" s="61"/>
      <c r="AF67" s="62"/>
      <c r="AG67" s="60" t="str">
        <f t="shared" ref="AG67" si="711">IF(OR(AG27&gt;0,AG28&gt;0,AG29&gt;0,AG30&gt;0,AG31&gt;0,AG32&gt;0),((AG27+AG28+AG29+AG30+AG31+AG32)/AG25)*100,"")</f>
        <v/>
      </c>
      <c r="AH67" s="61"/>
      <c r="AI67" s="62"/>
      <c r="AJ67" s="60" t="str">
        <f t="shared" ref="AJ67" si="712">IF(OR(AJ27&gt;0,AJ28&gt;0,AJ29&gt;0,AJ30&gt;0,AJ31&gt;0,AJ32&gt;0),((AJ27+AJ28+AJ29+AJ30+AJ31+AJ32)/AJ25)*100,"")</f>
        <v/>
      </c>
      <c r="AK67" s="61"/>
      <c r="AL67" s="62"/>
      <c r="AM67" s="60" t="str">
        <f t="shared" ref="AM67" si="713">IF(OR(AM27&gt;0,AM28&gt;0,AM29&gt;0,AM30&gt;0,AM31&gt;0,AM32&gt;0),((AM27+AM28+AM29+AM30+AM31+AM32)/AM25)*100,"")</f>
        <v/>
      </c>
      <c r="AN67" s="61"/>
      <c r="AO67" s="62"/>
      <c r="AP67" s="60" t="str">
        <f t="shared" ref="AP67" si="714">IF(OR(AP27&gt;0,AP28&gt;0,AP29&gt;0,AP30&gt;0,AP31&gt;0,AP32&gt;0),((AP27+AP28+AP29+AP30+AP31+AP32)/AP25)*100,"")</f>
        <v/>
      </c>
      <c r="AQ67" s="61"/>
      <c r="AR67" s="62"/>
      <c r="AS67" s="60" t="str">
        <f t="shared" ref="AS67" si="715">IF(OR(AS27&gt;0,AS28&gt;0,AS29&gt;0,AS30&gt;0,AS31&gt;0,AS32&gt;0),((AS27+AS28+AS29+AS30+AS31+AS32)/AS25)*100,"")</f>
        <v/>
      </c>
      <c r="AT67" s="61"/>
      <c r="AU67" s="62"/>
      <c r="AV67" s="60" t="str">
        <f t="shared" ref="AV67" si="716">IF(OR(AV27&gt;0,AV28&gt;0,AV29&gt;0,AV30&gt;0,AV31&gt;0,AV32&gt;0),((AV27+AV28+AV29+AV30+AV31+AV32)/AV25)*100,"")</f>
        <v/>
      </c>
      <c r="AW67" s="61"/>
      <c r="AX67" s="62"/>
      <c r="AY67" s="60" t="str">
        <f t="shared" ref="AY67" si="717">IF(OR(AY27&gt;0,AY28&gt;0,AY29&gt;0,AY30&gt;0,AY31&gt;0,AY32&gt;0),((AY27+AY28+AY29+AY30+AY31+AY32)/AY25)*100,"")</f>
        <v/>
      </c>
      <c r="AZ67" s="61"/>
      <c r="BA67" s="62"/>
      <c r="BB67" s="60" t="str">
        <f t="shared" ref="BB67" si="718">IF(OR(BB27&gt;0,BB28&gt;0,BB29&gt;0,BB30&gt;0,BB31&gt;0,BB32&gt;0),((BB27+BB28+BB29+BB30+BB31+BB32)/BB25)*100,"")</f>
        <v/>
      </c>
      <c r="BC67" s="61"/>
      <c r="BD67" s="62"/>
      <c r="BE67" s="60" t="str">
        <f t="shared" ref="BE67" si="719">IF(OR(BE27&gt;0,BE28&gt;0,BE29&gt;0,BE30&gt;0,BE31&gt;0,BE32&gt;0),((BE27+BE28+BE29+BE30+BE31+BE32)/BE25)*100,"")</f>
        <v/>
      </c>
      <c r="BF67" s="61"/>
      <c r="BG67" s="62"/>
      <c r="BH67" s="60" t="str">
        <f t="shared" ref="BH67" si="720">IF(OR(BH27&gt;0,BH28&gt;0,BH29&gt;0,BH30&gt;0,BH31&gt;0,BH32&gt;0),((BH27+BH28+BH29+BH30+BH31+BH32)/BH25)*100,"")</f>
        <v/>
      </c>
      <c r="BI67" s="61"/>
      <c r="BJ67" s="62"/>
      <c r="BK67" s="60" t="str">
        <f t="shared" ref="BK67" si="721">IF(OR(BK27&gt;0,BK28&gt;0,BK29&gt;0,BK30&gt;0,BK31&gt;0,BK32&gt;0),((BK27+BK28+BK29+BK30+BK31+BK32)/BK25)*100,"")</f>
        <v/>
      </c>
      <c r="BL67" s="61"/>
      <c r="BM67" s="62"/>
      <c r="BN67" s="60" t="str">
        <f t="shared" ref="BN67" si="722">IF(OR(BN27&gt;0,BN28&gt;0,BN29&gt;0,BN30&gt;0,BN31&gt;0,BN32&gt;0),((BN27+BN28+BN29+BN30+BN31+BN32)/BN25)*100,"")</f>
        <v/>
      </c>
      <c r="BO67" s="61"/>
      <c r="BP67" s="62"/>
      <c r="BQ67" s="60" t="str">
        <f t="shared" ref="BQ67" si="723">IF(OR(BQ27&gt;0,BQ28&gt;0,BQ29&gt;0,BQ30&gt;0,BQ31&gt;0,BQ32&gt;0),((BQ27+BQ28+BQ29+BQ30+BQ31+BQ32)/BQ25)*100,"")</f>
        <v/>
      </c>
      <c r="BR67" s="61"/>
      <c r="BS67" s="62"/>
      <c r="BT67" s="60" t="str">
        <f t="shared" ref="BT67" si="724">IF(OR(BT27&gt;0,BT28&gt;0,BT29&gt;0,BT30&gt;0,BT31&gt;0,BT32&gt;0),((BT27+BT28+BT29+BT30+BT31+BT32)/BT25)*100,"")</f>
        <v/>
      </c>
      <c r="BU67" s="61"/>
      <c r="BV67" s="62"/>
      <c r="BW67" s="60" t="str">
        <f t="shared" ref="BW67" si="725">IF(OR(BW27&gt;0,BW28&gt;0,BW29&gt;0,BW30&gt;0,BW31&gt;0,BW32&gt;0),((BW27+BW28+BW29+BW30+BW31+BW32)/BW25)*100,"")</f>
        <v/>
      </c>
      <c r="BX67" s="61"/>
      <c r="BY67" s="62"/>
      <c r="BZ67" s="60" t="str">
        <f t="shared" ref="BZ67" si="726">IF(OR(BZ27&gt;0,BZ28&gt;0,BZ29&gt;0,BZ30&gt;0,BZ31&gt;0,BZ32&gt;0),((BZ27+BZ28+BZ29+BZ30+BZ31+BZ32)/BZ25)*100,"")</f>
        <v/>
      </c>
      <c r="CA67" s="61"/>
      <c r="CB67" s="62"/>
      <c r="CC67" s="60" t="str">
        <f t="shared" ref="CC67" si="727">IF(OR(CC27&gt;0,CC28&gt;0,CC29&gt;0,CC30&gt;0,CC31&gt;0,CC32&gt;0),((CC27+CC28+CC29+CC30+CC31+CC32)/CC25)*100,"")</f>
        <v/>
      </c>
      <c r="CD67" s="61"/>
      <c r="CE67" s="62"/>
      <c r="CF67" s="60" t="str">
        <f t="shared" ref="CF67" si="728">IF(OR(CF27&gt;0,CF28&gt;0,CF29&gt;0,CF30&gt;0,CF31&gt;0,CF32&gt;0),((CF27+CF28+CF29+CF30+CF31+CF32)/CF25)*100,"")</f>
        <v/>
      </c>
      <c r="CG67" s="61"/>
      <c r="CH67" s="62"/>
      <c r="CI67" s="60" t="str">
        <f t="shared" ref="CI67" si="729">IF(OR(CI27&gt;0,CI28&gt;0,CI29&gt;0,CI30&gt;0,CI31&gt;0,CI32&gt;0),((CI27+CI28+CI29+CI30+CI31+CI32)/CI25)*100,"")</f>
        <v/>
      </c>
      <c r="CJ67" s="61"/>
      <c r="CK67" s="62"/>
      <c r="CL67" s="60" t="str">
        <f t="shared" ref="CL67" si="730">IF(OR(CL27&gt;0,CL28&gt;0,CL29&gt;0,CL30&gt;0,CL31&gt;0,CL32&gt;0),((CL27+CL28+CL29+CL30+CL31+CL32)/CL25)*100,"")</f>
        <v/>
      </c>
      <c r="CM67" s="61"/>
      <c r="CN67" s="62"/>
      <c r="CO67" s="60" t="str">
        <f t="shared" ref="CO67" si="731">IF(OR(CO27&gt;0,CO28&gt;0,CO29&gt;0,CO30&gt;0,CO31&gt;0,CO32&gt;0),((CO27+CO28+CO29+CO30+CO31+CO32)/CO25)*100,"")</f>
        <v/>
      </c>
      <c r="CP67" s="61"/>
      <c r="CQ67" s="62"/>
      <c r="CR67" s="60" t="str">
        <f t="shared" ref="CR67" si="732">IF(OR(CR27&gt;0,CR28&gt;0,CR29&gt;0,CR30&gt;0,CR31&gt;0,CR32&gt;0),((CR27+CR28+CR29+CR30+CR31+CR32)/CR25)*100,"")</f>
        <v/>
      </c>
      <c r="CS67" s="61"/>
      <c r="CT67" s="62"/>
      <c r="CU67" s="60" t="str">
        <f t="shared" ref="CU67" si="733">IF(OR(CU27&gt;0,CU28&gt;0,CU29&gt;0,CU30&gt;0,CU31&gt;0,CU32&gt;0),((CU27+CU28+CU29+CU30+CU31+CU32)/CU25)*100,"")</f>
        <v/>
      </c>
      <c r="CV67" s="61"/>
      <c r="CW67" s="62"/>
      <c r="CX67" s="60" t="str">
        <f t="shared" ref="CX67" si="734">IF(OR(CX27&gt;0,CX28&gt;0,CX29&gt;0,CX30&gt;0,CX31&gt;0,CX32&gt;0),((CX27+CX28+CX29+CX30+CX31+CX32)/CX25)*100,"")</f>
        <v/>
      </c>
      <c r="CY67" s="61"/>
      <c r="CZ67" s="62"/>
      <c r="DA67" s="60" t="str">
        <f t="shared" ref="DA67" si="735">IF(OR(DA27&gt;0,DA28&gt;0,DA29&gt;0,DA30&gt;0,DA31&gt;0,DA32&gt;0),((DA27+DA28+DA29+DA30+DA31+DA32)/DA25)*100,"")</f>
        <v/>
      </c>
      <c r="DB67" s="61"/>
      <c r="DC67" s="62"/>
      <c r="DD67" s="60" t="str">
        <f t="shared" ref="DD67" si="736">IF(OR(DD27&gt;0,DD28&gt;0,DD29&gt;0,DD30&gt;0,DD31&gt;0,DD32&gt;0),((DD27+DD28+DD29+DD30+DD31+DD32)/DD25)*100,"")</f>
        <v/>
      </c>
      <c r="DE67" s="61"/>
      <c r="DF67" s="62"/>
      <c r="DG67" s="60" t="str">
        <f t="shared" ref="DG67" si="737">IF(OR(DG27&gt;0,DG28&gt;0,DG29&gt;0,DG30&gt;0,DG31&gt;0,DG32&gt;0),((DG27+DG28+DG29+DG30+DG31+DG32)/DG25)*100,"")</f>
        <v/>
      </c>
      <c r="DH67" s="61"/>
      <c r="DI67" s="62"/>
      <c r="DJ67" s="60" t="str">
        <f t="shared" ref="DJ67" si="738">IF(OR(DJ27&gt;0,DJ28&gt;0,DJ29&gt;0,DJ30&gt;0,DJ31&gt;0,DJ32&gt;0),((DJ27+DJ28+DJ29+DJ30+DJ31+DJ32)/DJ25)*100,"")</f>
        <v/>
      </c>
      <c r="DK67" s="61"/>
      <c r="DL67" s="62"/>
      <c r="DM67" s="60" t="str">
        <f t="shared" ref="DM67" si="739">IF(OR(DM27&gt;0,DM28&gt;0,DM29&gt;0,DM30&gt;0,DM31&gt;0,DM32&gt;0),((DM27+DM28+DM29+DM30+DM31+DM32)/DM25)*100,"")</f>
        <v/>
      </c>
      <c r="DN67" s="61"/>
      <c r="DO67" s="62"/>
      <c r="DP67" s="60" t="str">
        <f t="shared" ref="DP67" si="740">IF(OR(DP27&gt;0,DP28&gt;0,DP29&gt;0,DP30&gt;0,DP31&gt;0,DP32&gt;0),((DP27+DP28+DP29+DP30+DP31+DP32)/DP25)*100,"")</f>
        <v/>
      </c>
      <c r="DQ67" s="61"/>
      <c r="DR67" s="62"/>
      <c r="DS67" s="60" t="str">
        <f t="shared" ref="DS67" si="741">IF(OR(DS27&gt;0,DS28&gt;0,DS29&gt;0,DS30&gt;0,DS31&gt;0,DS32&gt;0),((DS27+DS28+DS29+DS30+DS31+DS32)/DS25)*100,"")</f>
        <v/>
      </c>
      <c r="DT67" s="61"/>
      <c r="DU67" s="62"/>
      <c r="DV67" s="60" t="str">
        <f t="shared" ref="DV67" si="742">IF(OR(DV27&gt;0,DV28&gt;0,DV29&gt;0,DV30&gt;0,DV31&gt;0,DV32&gt;0),((DV27+DV28+DV29+DV30+DV31+DV32)/DV25)*100,"")</f>
        <v/>
      </c>
      <c r="DW67" s="61"/>
      <c r="DX67" s="62"/>
      <c r="DY67" s="60" t="str">
        <f t="shared" ref="DY67" si="743">IF(OR(DY27&gt;0,DY28&gt;0,DY29&gt;0,DY30&gt;0,DY31&gt;0,DY32&gt;0),((DY27+DY28+DY29+DY30+DY31+DY32)/DY25)*100,"")</f>
        <v/>
      </c>
      <c r="DZ67" s="61"/>
      <c r="EA67" s="62"/>
      <c r="EB67" s="60" t="str">
        <f t="shared" ref="EB67" si="744">IF(OR(EB27&gt;0,EB28&gt;0,EB29&gt;0,EB30&gt;0,EB31&gt;0,EB32&gt;0),((EB27+EB28+EB29+EB30+EB31+EB32)/EB25)*100,"")</f>
        <v/>
      </c>
      <c r="EC67" s="61"/>
      <c r="ED67" s="62"/>
      <c r="EE67" s="60" t="str">
        <f t="shared" ref="EE67" si="745">IF(OR(EE27&gt;0,EE28&gt;0,EE29&gt;0,EE30&gt;0,EE31&gt;0,EE32&gt;0),((EE27+EE28+EE29+EE30+EE31+EE32)/EE25)*100,"")</f>
        <v/>
      </c>
      <c r="EF67" s="61"/>
      <c r="EG67" s="62"/>
      <c r="EH67" s="60" t="str">
        <f t="shared" ref="EH67" si="746">IF(OR(EH27&gt;0,EH28&gt;0,EH29&gt;0,EH30&gt;0,EH31&gt;0,EH32&gt;0),((EH27+EH28+EH29+EH30+EH31+EH32)/EH25)*100,"")</f>
        <v/>
      </c>
      <c r="EI67" s="61"/>
      <c r="EJ67" s="62"/>
    </row>
    <row r="68" spans="1:140" s="9" customFormat="1" ht="25.9" customHeight="1" x14ac:dyDescent="0.25">
      <c r="A68" s="40" t="s">
        <v>119</v>
      </c>
      <c r="B68" s="31" t="s">
        <v>120</v>
      </c>
      <c r="C68" s="60" t="str">
        <f>IF(C37&gt;0,C37/C55*1000,"")</f>
        <v/>
      </c>
      <c r="D68" s="61"/>
      <c r="E68" s="62"/>
      <c r="F68" s="60" t="str">
        <f t="shared" ref="F68" si="747">IF(F37&gt;0,F37/F55*1000,"")</f>
        <v/>
      </c>
      <c r="G68" s="61"/>
      <c r="H68" s="62"/>
      <c r="I68" s="60" t="str">
        <f t="shared" ref="I68" si="748">IF(I37&gt;0,I37/I55*1000,"")</f>
        <v/>
      </c>
      <c r="J68" s="61"/>
      <c r="K68" s="62"/>
      <c r="L68" s="60" t="str">
        <f t="shared" ref="L68" si="749">IF(L37&gt;0,L37/L55*1000,"")</f>
        <v/>
      </c>
      <c r="M68" s="61"/>
      <c r="N68" s="62"/>
      <c r="O68" s="60" t="str">
        <f t="shared" ref="O68" si="750">IF(O37&gt;0,O37/O55*1000,"")</f>
        <v/>
      </c>
      <c r="P68" s="61"/>
      <c r="Q68" s="62"/>
      <c r="R68" s="60" t="str">
        <f t="shared" ref="R68" si="751">IF(R37&gt;0,R37/R55*1000,"")</f>
        <v/>
      </c>
      <c r="S68" s="61"/>
      <c r="T68" s="62"/>
      <c r="U68" s="60" t="str">
        <f t="shared" ref="U68" si="752">IF(U37&gt;0,U37/U55*1000,"")</f>
        <v/>
      </c>
      <c r="V68" s="61"/>
      <c r="W68" s="62"/>
      <c r="X68" s="60" t="str">
        <f t="shared" ref="X68" si="753">IF(X37&gt;0,X37/X55*1000,"")</f>
        <v/>
      </c>
      <c r="Y68" s="61"/>
      <c r="Z68" s="62"/>
      <c r="AA68" s="60" t="str">
        <f t="shared" ref="AA68" si="754">IF(AA37&gt;0,AA37/AA55*1000,"")</f>
        <v/>
      </c>
      <c r="AB68" s="61"/>
      <c r="AC68" s="62"/>
      <c r="AD68" s="60" t="str">
        <f t="shared" ref="AD68" si="755">IF(AD37&gt;0,AD37/AD55*1000,"")</f>
        <v/>
      </c>
      <c r="AE68" s="61"/>
      <c r="AF68" s="62"/>
      <c r="AG68" s="60" t="str">
        <f t="shared" ref="AG68" si="756">IF(AG37&gt;0,AG37/AG55*1000,"")</f>
        <v/>
      </c>
      <c r="AH68" s="61"/>
      <c r="AI68" s="62"/>
      <c r="AJ68" s="60" t="str">
        <f t="shared" ref="AJ68" si="757">IF(AJ37&gt;0,AJ37/AJ55*1000,"")</f>
        <v/>
      </c>
      <c r="AK68" s="61"/>
      <c r="AL68" s="62"/>
      <c r="AM68" s="60" t="str">
        <f t="shared" ref="AM68" si="758">IF(AM37&gt;0,AM37/AM55*1000,"")</f>
        <v/>
      </c>
      <c r="AN68" s="61"/>
      <c r="AO68" s="62"/>
      <c r="AP68" s="60" t="str">
        <f t="shared" ref="AP68" si="759">IF(AP37&gt;0,AP37/AP55*1000,"")</f>
        <v/>
      </c>
      <c r="AQ68" s="61"/>
      <c r="AR68" s="62"/>
      <c r="AS68" s="60" t="str">
        <f t="shared" ref="AS68" si="760">IF(AS37&gt;0,AS37/AS55*1000,"")</f>
        <v/>
      </c>
      <c r="AT68" s="61"/>
      <c r="AU68" s="62"/>
      <c r="AV68" s="60" t="str">
        <f t="shared" ref="AV68" si="761">IF(AV37&gt;0,AV37/AV55*1000,"")</f>
        <v/>
      </c>
      <c r="AW68" s="61"/>
      <c r="AX68" s="62"/>
      <c r="AY68" s="60" t="str">
        <f t="shared" ref="AY68" si="762">IF(AY37&gt;0,AY37/AY55*1000,"")</f>
        <v/>
      </c>
      <c r="AZ68" s="61"/>
      <c r="BA68" s="62"/>
      <c r="BB68" s="60" t="str">
        <f t="shared" ref="BB68" si="763">IF(BB37&gt;0,BB37/BB55*1000,"")</f>
        <v/>
      </c>
      <c r="BC68" s="61"/>
      <c r="BD68" s="62"/>
      <c r="BE68" s="60" t="str">
        <f t="shared" ref="BE68" si="764">IF(BE37&gt;0,BE37/BE55*1000,"")</f>
        <v/>
      </c>
      <c r="BF68" s="61"/>
      <c r="BG68" s="62"/>
      <c r="BH68" s="60" t="str">
        <f t="shared" ref="BH68" si="765">IF(BH37&gt;0,BH37/BH55*1000,"")</f>
        <v/>
      </c>
      <c r="BI68" s="61"/>
      <c r="BJ68" s="62"/>
      <c r="BK68" s="60" t="str">
        <f t="shared" ref="BK68" si="766">IF(BK37&gt;0,BK37/BK55*1000,"")</f>
        <v/>
      </c>
      <c r="BL68" s="61"/>
      <c r="BM68" s="62"/>
      <c r="BN68" s="60" t="str">
        <f t="shared" ref="BN68" si="767">IF(BN37&gt;0,BN37/BN55*1000,"")</f>
        <v/>
      </c>
      <c r="BO68" s="61"/>
      <c r="BP68" s="62"/>
      <c r="BQ68" s="60" t="str">
        <f t="shared" ref="BQ68" si="768">IF(BQ37&gt;0,BQ37/BQ55*1000,"")</f>
        <v/>
      </c>
      <c r="BR68" s="61"/>
      <c r="BS68" s="62"/>
      <c r="BT68" s="60" t="str">
        <f t="shared" ref="BT68" si="769">IF(BT37&gt;0,BT37/BT55*1000,"")</f>
        <v/>
      </c>
      <c r="BU68" s="61"/>
      <c r="BV68" s="62"/>
      <c r="BW68" s="60" t="str">
        <f t="shared" ref="BW68" si="770">IF(BW37&gt;0,BW37/BW55*1000,"")</f>
        <v/>
      </c>
      <c r="BX68" s="61"/>
      <c r="BY68" s="62"/>
      <c r="BZ68" s="60" t="str">
        <f t="shared" ref="BZ68" si="771">IF(BZ37&gt;0,BZ37/BZ55*1000,"")</f>
        <v/>
      </c>
      <c r="CA68" s="61"/>
      <c r="CB68" s="62"/>
      <c r="CC68" s="60" t="str">
        <f t="shared" ref="CC68" si="772">IF(CC37&gt;0,CC37/CC55*1000,"")</f>
        <v/>
      </c>
      <c r="CD68" s="61"/>
      <c r="CE68" s="62"/>
      <c r="CF68" s="60" t="str">
        <f t="shared" ref="CF68" si="773">IF(CF37&gt;0,CF37/CF55*1000,"")</f>
        <v/>
      </c>
      <c r="CG68" s="61"/>
      <c r="CH68" s="62"/>
      <c r="CI68" s="60" t="str">
        <f t="shared" ref="CI68" si="774">IF(CI37&gt;0,CI37/CI55*1000,"")</f>
        <v/>
      </c>
      <c r="CJ68" s="61"/>
      <c r="CK68" s="62"/>
      <c r="CL68" s="60" t="str">
        <f t="shared" ref="CL68" si="775">IF(CL37&gt;0,CL37/CL55*1000,"")</f>
        <v/>
      </c>
      <c r="CM68" s="61"/>
      <c r="CN68" s="62"/>
      <c r="CO68" s="60" t="str">
        <f t="shared" ref="CO68" si="776">IF(CO37&gt;0,CO37/CO55*1000,"")</f>
        <v/>
      </c>
      <c r="CP68" s="61"/>
      <c r="CQ68" s="62"/>
      <c r="CR68" s="60" t="str">
        <f t="shared" ref="CR68" si="777">IF(CR37&gt;0,CR37/CR55*1000,"")</f>
        <v/>
      </c>
      <c r="CS68" s="61"/>
      <c r="CT68" s="62"/>
      <c r="CU68" s="60" t="str">
        <f t="shared" ref="CU68" si="778">IF(CU37&gt;0,CU37/CU55*1000,"")</f>
        <v/>
      </c>
      <c r="CV68" s="61"/>
      <c r="CW68" s="62"/>
      <c r="CX68" s="60" t="str">
        <f t="shared" ref="CX68" si="779">IF(CX37&gt;0,CX37/CX55*1000,"")</f>
        <v/>
      </c>
      <c r="CY68" s="61"/>
      <c r="CZ68" s="62"/>
      <c r="DA68" s="60" t="str">
        <f t="shared" ref="DA68" si="780">IF(DA37&gt;0,DA37/DA55*1000,"")</f>
        <v/>
      </c>
      <c r="DB68" s="61"/>
      <c r="DC68" s="62"/>
      <c r="DD68" s="60" t="str">
        <f t="shared" ref="DD68" si="781">IF(DD37&gt;0,DD37/DD55*1000,"")</f>
        <v/>
      </c>
      <c r="DE68" s="61"/>
      <c r="DF68" s="62"/>
      <c r="DG68" s="60" t="str">
        <f t="shared" ref="DG68" si="782">IF(DG37&gt;0,DG37/DG55*1000,"")</f>
        <v/>
      </c>
      <c r="DH68" s="61"/>
      <c r="DI68" s="62"/>
      <c r="DJ68" s="60" t="str">
        <f t="shared" ref="DJ68" si="783">IF(DJ37&gt;0,DJ37/DJ55*1000,"")</f>
        <v/>
      </c>
      <c r="DK68" s="61"/>
      <c r="DL68" s="62"/>
      <c r="DM68" s="60" t="str">
        <f t="shared" ref="DM68" si="784">IF(DM37&gt;0,DM37/DM55*1000,"")</f>
        <v/>
      </c>
      <c r="DN68" s="61"/>
      <c r="DO68" s="62"/>
      <c r="DP68" s="60" t="str">
        <f t="shared" ref="DP68" si="785">IF(DP37&gt;0,DP37/DP55*1000,"")</f>
        <v/>
      </c>
      <c r="DQ68" s="61"/>
      <c r="DR68" s="62"/>
      <c r="DS68" s="60" t="str">
        <f t="shared" ref="DS68" si="786">IF(DS37&gt;0,DS37/DS55*1000,"")</f>
        <v/>
      </c>
      <c r="DT68" s="61"/>
      <c r="DU68" s="62"/>
      <c r="DV68" s="60" t="str">
        <f t="shared" ref="DV68" si="787">IF(DV37&gt;0,DV37/DV55*1000,"")</f>
        <v/>
      </c>
      <c r="DW68" s="61"/>
      <c r="DX68" s="62"/>
      <c r="DY68" s="60" t="str">
        <f t="shared" ref="DY68" si="788">IF(DY37&gt;0,DY37/DY55*1000,"")</f>
        <v/>
      </c>
      <c r="DZ68" s="61"/>
      <c r="EA68" s="62"/>
      <c r="EB68" s="60" t="str">
        <f t="shared" ref="EB68" si="789">IF(EB37&gt;0,EB37/EB55*1000,"")</f>
        <v/>
      </c>
      <c r="EC68" s="61"/>
      <c r="ED68" s="62"/>
      <c r="EE68" s="60" t="str">
        <f t="shared" ref="EE68" si="790">IF(EE37&gt;0,EE37/EE55*1000,"")</f>
        <v/>
      </c>
      <c r="EF68" s="61"/>
      <c r="EG68" s="62"/>
      <c r="EH68" s="60" t="str">
        <f t="shared" ref="EH68" si="791">IF(EH37&gt;0,EH37/EH55*1000,"")</f>
        <v/>
      </c>
      <c r="EI68" s="61"/>
      <c r="EJ68" s="62"/>
    </row>
    <row r="69" spans="1:140" s="9" customForma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</row>
    <row r="70" spans="1:140" s="9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</row>
    <row r="71" spans="1:140" s="9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</row>
    <row r="72" spans="1:140" s="9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</row>
    <row r="73" spans="1:140" s="9" customForma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</row>
    <row r="74" spans="1:140" s="9" customForma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</row>
    <row r="75" spans="1:14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</row>
  </sheetData>
  <sheetProtection algorithmName="SHA-512" hashValue="JRzBuWxs21j65YFObgA+Ak4PRuF+73pFYAqmEgqkg+dasW/dBlVERxeEluRhcb7+iq63d+8mr0ZA6PdZ9MiIKg==" saltValue="ESrh5tgmVNDXaaO4HuvBLw==" spinCount="100000" sheet="1" objects="1" scenarios="1"/>
  <mergeCells count="2061">
    <mergeCell ref="BQ40:BS40"/>
    <mergeCell ref="BT40:BV40"/>
    <mergeCell ref="BW40:BY40"/>
    <mergeCell ref="BZ40:CB40"/>
    <mergeCell ref="CC40:CE40"/>
    <mergeCell ref="CF40:CH40"/>
    <mergeCell ref="CI40:CK40"/>
    <mergeCell ref="CL40:CN40"/>
    <mergeCell ref="CO40:CQ40"/>
    <mergeCell ref="CR40:CT40"/>
    <mergeCell ref="CU40:CW40"/>
    <mergeCell ref="CX40:CZ40"/>
    <mergeCell ref="DA40:DC40"/>
    <mergeCell ref="DD40:DF40"/>
    <mergeCell ref="DG40:DI40"/>
    <mergeCell ref="DJ40:DL40"/>
    <mergeCell ref="DY39:EA39"/>
    <mergeCell ref="CC39:CE39"/>
    <mergeCell ref="CF39:CH39"/>
    <mergeCell ref="CI39:CK39"/>
    <mergeCell ref="CL39:CN39"/>
    <mergeCell ref="CO39:CQ39"/>
    <mergeCell ref="CR39:CT39"/>
    <mergeCell ref="CU39:CW39"/>
    <mergeCell ref="CX39:CZ39"/>
    <mergeCell ref="DA39:DC39"/>
    <mergeCell ref="DD39:DF39"/>
    <mergeCell ref="DG39:DI39"/>
    <mergeCell ref="DJ39:DL39"/>
    <mergeCell ref="DM39:DO39"/>
    <mergeCell ref="DP39:DR39"/>
    <mergeCell ref="DS39:DU39"/>
    <mergeCell ref="EB39:ED39"/>
    <mergeCell ref="EE39:EG39"/>
    <mergeCell ref="EH39:EJ39"/>
    <mergeCell ref="I40:K40"/>
    <mergeCell ref="L40:N40"/>
    <mergeCell ref="O40:Q40"/>
    <mergeCell ref="R40:T40"/>
    <mergeCell ref="U40:W40"/>
    <mergeCell ref="X40:Z40"/>
    <mergeCell ref="AA40:AC40"/>
    <mergeCell ref="AD40:AF40"/>
    <mergeCell ref="AG40:AI40"/>
    <mergeCell ref="AJ40:AL40"/>
    <mergeCell ref="AM40:AO40"/>
    <mergeCell ref="AP40:AR40"/>
    <mergeCell ref="AS40:AU40"/>
    <mergeCell ref="AV40:AX40"/>
    <mergeCell ref="AY40:BA40"/>
    <mergeCell ref="BB40:BD40"/>
    <mergeCell ref="BE40:BG40"/>
    <mergeCell ref="BH40:BJ40"/>
    <mergeCell ref="BK40:BM40"/>
    <mergeCell ref="DM40:DO40"/>
    <mergeCell ref="DP40:DR40"/>
    <mergeCell ref="DS40:DU40"/>
    <mergeCell ref="DV40:DX40"/>
    <mergeCell ref="DY40:EA40"/>
    <mergeCell ref="EB40:ED40"/>
    <mergeCell ref="EE40:EG40"/>
    <mergeCell ref="EH40:EJ40"/>
    <mergeCell ref="BN40:BP40"/>
    <mergeCell ref="BZ39:CB39"/>
    <mergeCell ref="DV39:DX39"/>
    <mergeCell ref="BH38:BJ38"/>
    <mergeCell ref="BK38:BM38"/>
    <mergeCell ref="BN38:BP38"/>
    <mergeCell ref="BQ38:BS38"/>
    <mergeCell ref="BT38:BV38"/>
    <mergeCell ref="BW38:BY38"/>
    <mergeCell ref="BZ38:CB38"/>
    <mergeCell ref="CC38:CE38"/>
    <mergeCell ref="EH38:EJ38"/>
    <mergeCell ref="I39:K39"/>
    <mergeCell ref="L39:N39"/>
    <mergeCell ref="O39:Q39"/>
    <mergeCell ref="R39:T39"/>
    <mergeCell ref="U39:W39"/>
    <mergeCell ref="X39:Z39"/>
    <mergeCell ref="AA39:AC39"/>
    <mergeCell ref="AD39:AF39"/>
    <mergeCell ref="AG39:AI39"/>
    <mergeCell ref="AJ39:AL39"/>
    <mergeCell ref="AM39:AO39"/>
    <mergeCell ref="AP39:AR39"/>
    <mergeCell ref="AS39:AU39"/>
    <mergeCell ref="AV39:AX39"/>
    <mergeCell ref="AY39:BA39"/>
    <mergeCell ref="BB39:BD39"/>
    <mergeCell ref="BE39:BG39"/>
    <mergeCell ref="BH39:BJ39"/>
    <mergeCell ref="BK39:BM39"/>
    <mergeCell ref="BN39:BP39"/>
    <mergeCell ref="BQ39:BS39"/>
    <mergeCell ref="BT39:BV39"/>
    <mergeCell ref="DP37:DR37"/>
    <mergeCell ref="DS37:DU37"/>
    <mergeCell ref="DV37:DX37"/>
    <mergeCell ref="DY37:EA37"/>
    <mergeCell ref="EB37:ED37"/>
    <mergeCell ref="EE37:EG37"/>
    <mergeCell ref="EH37:EJ37"/>
    <mergeCell ref="I38:K38"/>
    <mergeCell ref="L38:N38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AM38:AO38"/>
    <mergeCell ref="AP38:AR38"/>
    <mergeCell ref="AS38:AU38"/>
    <mergeCell ref="AV38:AX38"/>
    <mergeCell ref="AY38:BA38"/>
    <mergeCell ref="BB38:BD38"/>
    <mergeCell ref="DP38:DR38"/>
    <mergeCell ref="DS38:DU38"/>
    <mergeCell ref="DV38:DX38"/>
    <mergeCell ref="DY38:EA38"/>
    <mergeCell ref="EB38:ED38"/>
    <mergeCell ref="EE38:EG38"/>
    <mergeCell ref="BK37:BM37"/>
    <mergeCell ref="BN37:BP37"/>
    <mergeCell ref="CU38:CW38"/>
    <mergeCell ref="DS36:DU36"/>
    <mergeCell ref="DV36:DX36"/>
    <mergeCell ref="DY36:EA36"/>
    <mergeCell ref="EB36:ED36"/>
    <mergeCell ref="EE36:EG36"/>
    <mergeCell ref="EH36:EJ36"/>
    <mergeCell ref="I37:K37"/>
    <mergeCell ref="L37:N37"/>
    <mergeCell ref="O37:Q37"/>
    <mergeCell ref="R37:T37"/>
    <mergeCell ref="U37:W37"/>
    <mergeCell ref="X37:Z37"/>
    <mergeCell ref="AA37:AC37"/>
    <mergeCell ref="AD37:AF37"/>
    <mergeCell ref="AG37:AI37"/>
    <mergeCell ref="AJ37:AL37"/>
    <mergeCell ref="AM37:AO37"/>
    <mergeCell ref="AP37:AR37"/>
    <mergeCell ref="AS37:AU37"/>
    <mergeCell ref="AV37:AX37"/>
    <mergeCell ref="AY37:BA37"/>
    <mergeCell ref="BB37:BD37"/>
    <mergeCell ref="BE37:BG37"/>
    <mergeCell ref="BQ37:BS37"/>
    <mergeCell ref="BT37:BV37"/>
    <mergeCell ref="BW37:BY37"/>
    <mergeCell ref="BZ37:CB37"/>
    <mergeCell ref="CC37:CE37"/>
    <mergeCell ref="CF37:CH37"/>
    <mergeCell ref="CI37:CK37"/>
    <mergeCell ref="CL37:CN37"/>
    <mergeCell ref="CR37:CT37"/>
    <mergeCell ref="BT36:BV36"/>
    <mergeCell ref="BW36:BY36"/>
    <mergeCell ref="BZ36:CB36"/>
    <mergeCell ref="CC36:CE36"/>
    <mergeCell ref="CF36:CH36"/>
    <mergeCell ref="CI36:CK36"/>
    <mergeCell ref="CL36:CN36"/>
    <mergeCell ref="CO36:CQ36"/>
    <mergeCell ref="CR36:CT36"/>
    <mergeCell ref="CU36:CW36"/>
    <mergeCell ref="CX36:CZ36"/>
    <mergeCell ref="DA36:DC36"/>
    <mergeCell ref="DD36:DF36"/>
    <mergeCell ref="DG36:DI36"/>
    <mergeCell ref="DJ36:DL36"/>
    <mergeCell ref="DM36:DO36"/>
    <mergeCell ref="BE38:BG38"/>
    <mergeCell ref="CU37:CW37"/>
    <mergeCell ref="CX37:CZ37"/>
    <mergeCell ref="DA37:DC37"/>
    <mergeCell ref="DD37:DF37"/>
    <mergeCell ref="DG37:DI37"/>
    <mergeCell ref="DJ37:DL37"/>
    <mergeCell ref="DM37:DO37"/>
    <mergeCell ref="BQ36:BS36"/>
    <mergeCell ref="DJ38:DL38"/>
    <mergeCell ref="DM38:DO38"/>
    <mergeCell ref="CX38:CZ38"/>
    <mergeCell ref="DA38:DC38"/>
    <mergeCell ref="DD38:DF38"/>
    <mergeCell ref="DG38:DI38"/>
    <mergeCell ref="BH37:BJ37"/>
    <mergeCell ref="DP36:DR36"/>
    <mergeCell ref="BK35:BM35"/>
    <mergeCell ref="BN35:BP35"/>
    <mergeCell ref="BQ35:BS35"/>
    <mergeCell ref="BT35:BV35"/>
    <mergeCell ref="BW35:BY35"/>
    <mergeCell ref="BZ35:CB35"/>
    <mergeCell ref="CC35:CE35"/>
    <mergeCell ref="CF35:CH35"/>
    <mergeCell ref="EB35:ED35"/>
    <mergeCell ref="EE35:EG35"/>
    <mergeCell ref="EH35:EJ35"/>
    <mergeCell ref="I36:K36"/>
    <mergeCell ref="L36:N36"/>
    <mergeCell ref="O36:Q36"/>
    <mergeCell ref="R36:T36"/>
    <mergeCell ref="U36:W36"/>
    <mergeCell ref="X36:Z36"/>
    <mergeCell ref="AA36:AC36"/>
    <mergeCell ref="AD36:AF36"/>
    <mergeCell ref="AG36:AI36"/>
    <mergeCell ref="AJ36:AL36"/>
    <mergeCell ref="AM36:AO36"/>
    <mergeCell ref="AP36:AR36"/>
    <mergeCell ref="AS36:AU36"/>
    <mergeCell ref="AV36:AX36"/>
    <mergeCell ref="AY36:BA36"/>
    <mergeCell ref="BB36:BD36"/>
    <mergeCell ref="BE36:BG36"/>
    <mergeCell ref="BH36:BJ36"/>
    <mergeCell ref="BK36:BM36"/>
    <mergeCell ref="BN36:BP36"/>
    <mergeCell ref="CC34:CE34"/>
    <mergeCell ref="CF34:CH34"/>
    <mergeCell ref="CI34:CK34"/>
    <mergeCell ref="CL34:CN34"/>
    <mergeCell ref="CO34:CQ34"/>
    <mergeCell ref="CR34:CT34"/>
    <mergeCell ref="DS34:DU34"/>
    <mergeCell ref="DV34:DX34"/>
    <mergeCell ref="DY34:EA34"/>
    <mergeCell ref="EB34:ED34"/>
    <mergeCell ref="EE34:EG34"/>
    <mergeCell ref="EH34:EJ34"/>
    <mergeCell ref="I35:K35"/>
    <mergeCell ref="L35:N35"/>
    <mergeCell ref="O35:Q35"/>
    <mergeCell ref="R35:T35"/>
    <mergeCell ref="U35:W35"/>
    <mergeCell ref="X35:Z35"/>
    <mergeCell ref="AA35:AC35"/>
    <mergeCell ref="AD35:AF35"/>
    <mergeCell ref="AG35:AI35"/>
    <mergeCell ref="AJ35:AL35"/>
    <mergeCell ref="AM35:AO35"/>
    <mergeCell ref="AP35:AR35"/>
    <mergeCell ref="AS35:AU35"/>
    <mergeCell ref="AV35:AX35"/>
    <mergeCell ref="AY35:BA35"/>
    <mergeCell ref="BB35:BD35"/>
    <mergeCell ref="BE35:BG35"/>
    <mergeCell ref="BH35:BJ35"/>
    <mergeCell ref="BT33:BV33"/>
    <mergeCell ref="BW33:BY33"/>
    <mergeCell ref="BZ33:CB33"/>
    <mergeCell ref="CC33:CE33"/>
    <mergeCell ref="CF33:CH33"/>
    <mergeCell ref="CI33:CK33"/>
    <mergeCell ref="EE33:EG33"/>
    <mergeCell ref="EH33:EJ33"/>
    <mergeCell ref="I34:K34"/>
    <mergeCell ref="L34:N34"/>
    <mergeCell ref="O34:Q34"/>
    <mergeCell ref="R34:T34"/>
    <mergeCell ref="U34:W34"/>
    <mergeCell ref="X34:Z34"/>
    <mergeCell ref="AA34:AC34"/>
    <mergeCell ref="AD34:AF34"/>
    <mergeCell ref="AG34:AI34"/>
    <mergeCell ref="AJ34:AL34"/>
    <mergeCell ref="AM34:AO34"/>
    <mergeCell ref="AP34:AR34"/>
    <mergeCell ref="AS34:AU34"/>
    <mergeCell ref="AV34:AX34"/>
    <mergeCell ref="AY34:BA34"/>
    <mergeCell ref="BB34:BD34"/>
    <mergeCell ref="BE34:BG34"/>
    <mergeCell ref="BH34:BJ34"/>
    <mergeCell ref="BK34:BM34"/>
    <mergeCell ref="BN34:BP34"/>
    <mergeCell ref="BQ34:BS34"/>
    <mergeCell ref="BT34:BV34"/>
    <mergeCell ref="BW34:BY34"/>
    <mergeCell ref="BZ34:CB34"/>
    <mergeCell ref="CR32:CT32"/>
    <mergeCell ref="CU32:CW32"/>
    <mergeCell ref="CX32:CZ32"/>
    <mergeCell ref="DA32:DC32"/>
    <mergeCell ref="DD32:DF32"/>
    <mergeCell ref="DG32:DI32"/>
    <mergeCell ref="DV32:DX32"/>
    <mergeCell ref="DY32:EA32"/>
    <mergeCell ref="EB32:ED32"/>
    <mergeCell ref="EE32:EG32"/>
    <mergeCell ref="EH32:EJ32"/>
    <mergeCell ref="I33:K33"/>
    <mergeCell ref="L33:N33"/>
    <mergeCell ref="O33:Q33"/>
    <mergeCell ref="R33:T33"/>
    <mergeCell ref="U33:W33"/>
    <mergeCell ref="X33:Z33"/>
    <mergeCell ref="AA33:AC33"/>
    <mergeCell ref="AD33:AF33"/>
    <mergeCell ref="AG33:AI33"/>
    <mergeCell ref="AJ33:AL33"/>
    <mergeCell ref="AM33:AO33"/>
    <mergeCell ref="AP33:AR33"/>
    <mergeCell ref="AS33:AU33"/>
    <mergeCell ref="AV33:AX33"/>
    <mergeCell ref="AY33:BA33"/>
    <mergeCell ref="BB33:BD33"/>
    <mergeCell ref="BE33:BG33"/>
    <mergeCell ref="BH33:BJ33"/>
    <mergeCell ref="BK33:BM33"/>
    <mergeCell ref="BN33:BP33"/>
    <mergeCell ref="BQ33:BS33"/>
    <mergeCell ref="EB31:ED31"/>
    <mergeCell ref="EE31:EG31"/>
    <mergeCell ref="EH31:EJ31"/>
    <mergeCell ref="I32:K32"/>
    <mergeCell ref="L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X32"/>
    <mergeCell ref="AY32:BA32"/>
    <mergeCell ref="BB32:BD32"/>
    <mergeCell ref="BE32:BG32"/>
    <mergeCell ref="BH32:BJ32"/>
    <mergeCell ref="BK32:BM32"/>
    <mergeCell ref="BN32:BP32"/>
    <mergeCell ref="BQ32:BS32"/>
    <mergeCell ref="BT32:BV32"/>
    <mergeCell ref="BW32:BY32"/>
    <mergeCell ref="BZ32:CB32"/>
    <mergeCell ref="CC32:CE32"/>
    <mergeCell ref="CF32:CH32"/>
    <mergeCell ref="CI32:CK32"/>
    <mergeCell ref="CL32:CN32"/>
    <mergeCell ref="CO32:CQ32"/>
    <mergeCell ref="EH30:EJ30"/>
    <mergeCell ref="I31:K31"/>
    <mergeCell ref="L31:N31"/>
    <mergeCell ref="O31:Q31"/>
    <mergeCell ref="R31:T31"/>
    <mergeCell ref="U31:W31"/>
    <mergeCell ref="X31:Z31"/>
    <mergeCell ref="AA31:AC31"/>
    <mergeCell ref="AD31:AF31"/>
    <mergeCell ref="AG31:AI31"/>
    <mergeCell ref="AJ31:AL31"/>
    <mergeCell ref="AM31:AO31"/>
    <mergeCell ref="AP31:AR31"/>
    <mergeCell ref="AS31:AU31"/>
    <mergeCell ref="AV31:AX31"/>
    <mergeCell ref="AY31:BA31"/>
    <mergeCell ref="BB31:BD31"/>
    <mergeCell ref="BE31:BG31"/>
    <mergeCell ref="BH31:BJ31"/>
    <mergeCell ref="BK31:BM31"/>
    <mergeCell ref="BN31:BP31"/>
    <mergeCell ref="BQ31:BS31"/>
    <mergeCell ref="CU31:CW31"/>
    <mergeCell ref="CX31:CZ31"/>
    <mergeCell ref="DA31:DC31"/>
    <mergeCell ref="DD31:DF31"/>
    <mergeCell ref="DG31:DI31"/>
    <mergeCell ref="DJ31:DL31"/>
    <mergeCell ref="DM31:DO31"/>
    <mergeCell ref="DP31:DR31"/>
    <mergeCell ref="DS31:DU31"/>
    <mergeCell ref="DV31:DX31"/>
    <mergeCell ref="BH30:BJ30"/>
    <mergeCell ref="BK30:BM30"/>
    <mergeCell ref="BN30:BP30"/>
    <mergeCell ref="BQ30:BS30"/>
    <mergeCell ref="BT30:BV30"/>
    <mergeCell ref="BW30:BY30"/>
    <mergeCell ref="BZ30:CB30"/>
    <mergeCell ref="CC30:CE30"/>
    <mergeCell ref="DD30:DF30"/>
    <mergeCell ref="DG30:DI30"/>
    <mergeCell ref="DJ30:DL30"/>
    <mergeCell ref="DM30:DO30"/>
    <mergeCell ref="DP30:DR30"/>
    <mergeCell ref="DS30:DU30"/>
    <mergeCell ref="DV30:DX30"/>
    <mergeCell ref="DY30:EA30"/>
    <mergeCell ref="EB30:ED30"/>
    <mergeCell ref="I30:K30"/>
    <mergeCell ref="L30:N30"/>
    <mergeCell ref="O30:Q30"/>
    <mergeCell ref="R30:T30"/>
    <mergeCell ref="U30:W30"/>
    <mergeCell ref="X30:Z30"/>
    <mergeCell ref="AA30:AC30"/>
    <mergeCell ref="AD30:AF30"/>
    <mergeCell ref="AG30:AI30"/>
    <mergeCell ref="AJ30:AL30"/>
    <mergeCell ref="AM30:AO30"/>
    <mergeCell ref="AP30:AR30"/>
    <mergeCell ref="AS30:AU30"/>
    <mergeCell ref="AV30:AX30"/>
    <mergeCell ref="AY30:BA30"/>
    <mergeCell ref="BB30:BD30"/>
    <mergeCell ref="BE30:BG30"/>
    <mergeCell ref="BH29:BJ29"/>
    <mergeCell ref="BK29:BM29"/>
    <mergeCell ref="BN29:BP29"/>
    <mergeCell ref="BQ29:BS29"/>
    <mergeCell ref="BT29:BV29"/>
    <mergeCell ref="BW29:BY29"/>
    <mergeCell ref="BZ29:CB29"/>
    <mergeCell ref="CC29:CE29"/>
    <mergeCell ref="CF29:CH29"/>
    <mergeCell ref="CI29:CK29"/>
    <mergeCell ref="DP29:DR29"/>
    <mergeCell ref="DS29:DU29"/>
    <mergeCell ref="DV29:DX29"/>
    <mergeCell ref="DY29:EA29"/>
    <mergeCell ref="EB29:ED29"/>
    <mergeCell ref="EE29:EG29"/>
    <mergeCell ref="EH29:EJ29"/>
    <mergeCell ref="DJ29:DL29"/>
    <mergeCell ref="I29:K29"/>
    <mergeCell ref="L29:N29"/>
    <mergeCell ref="O29:Q29"/>
    <mergeCell ref="R29:T29"/>
    <mergeCell ref="U29:W29"/>
    <mergeCell ref="X29:Z29"/>
    <mergeCell ref="AA29:AC29"/>
    <mergeCell ref="AD29:AF29"/>
    <mergeCell ref="AG29:AI29"/>
    <mergeCell ref="AJ29:AL29"/>
    <mergeCell ref="AM29:AO29"/>
    <mergeCell ref="AP29:AR29"/>
    <mergeCell ref="AS29:AU29"/>
    <mergeCell ref="AV29:AX29"/>
    <mergeCell ref="AY29:BA29"/>
    <mergeCell ref="BB29:BD29"/>
    <mergeCell ref="BE29:BG29"/>
    <mergeCell ref="BH28:BJ28"/>
    <mergeCell ref="BK28:BM28"/>
    <mergeCell ref="BN28:BP28"/>
    <mergeCell ref="BQ28:BS28"/>
    <mergeCell ref="BT28:BV28"/>
    <mergeCell ref="BW28:BY28"/>
    <mergeCell ref="BZ28:CB28"/>
    <mergeCell ref="CC28:CE28"/>
    <mergeCell ref="CF28:CH28"/>
    <mergeCell ref="CI28:CK28"/>
    <mergeCell ref="CL28:CN28"/>
    <mergeCell ref="CO28:CQ28"/>
    <mergeCell ref="DV28:DX28"/>
    <mergeCell ref="DY28:EA28"/>
    <mergeCell ref="EB28:ED28"/>
    <mergeCell ref="EE28:EG28"/>
    <mergeCell ref="EH28:EJ28"/>
    <mergeCell ref="DJ28:DL28"/>
    <mergeCell ref="DM28:DO28"/>
    <mergeCell ref="DP28:DR28"/>
    <mergeCell ref="DS28:DU28"/>
    <mergeCell ref="BE27:BG27"/>
    <mergeCell ref="BH27:BJ27"/>
    <mergeCell ref="BK27:BM27"/>
    <mergeCell ref="BN27:BP27"/>
    <mergeCell ref="BQ27:BS27"/>
    <mergeCell ref="BT27:BV27"/>
    <mergeCell ref="BW27:BY27"/>
    <mergeCell ref="BZ27:CB27"/>
    <mergeCell ref="EB27:ED27"/>
    <mergeCell ref="EE27:EG27"/>
    <mergeCell ref="EH27:EJ27"/>
    <mergeCell ref="CC26:CE26"/>
    <mergeCell ref="CF26:CH26"/>
    <mergeCell ref="DJ26:DL26"/>
    <mergeCell ref="DM26:DO26"/>
    <mergeCell ref="I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J28:AL28"/>
    <mergeCell ref="AM28:AO28"/>
    <mergeCell ref="AP28:AR28"/>
    <mergeCell ref="AS28:AU28"/>
    <mergeCell ref="AV28:AX28"/>
    <mergeCell ref="AY28:BA28"/>
    <mergeCell ref="BB28:BD28"/>
    <mergeCell ref="BE28:BG28"/>
    <mergeCell ref="DV26:DX26"/>
    <mergeCell ref="DY26:EA26"/>
    <mergeCell ref="DA25:DC25"/>
    <mergeCell ref="DD25:DF25"/>
    <mergeCell ref="DG25:DI25"/>
    <mergeCell ref="DJ25:DL25"/>
    <mergeCell ref="DM25:DO25"/>
    <mergeCell ref="DP25:DR25"/>
    <mergeCell ref="DS25:DU25"/>
    <mergeCell ref="DV25:DX25"/>
    <mergeCell ref="DY25:EA25"/>
    <mergeCell ref="EB26:ED26"/>
    <mergeCell ref="EE26:EG26"/>
    <mergeCell ref="EB25:ED25"/>
    <mergeCell ref="EE25:EG25"/>
    <mergeCell ref="EH26:EJ26"/>
    <mergeCell ref="I27:K27"/>
    <mergeCell ref="L27:N27"/>
    <mergeCell ref="O27:Q27"/>
    <mergeCell ref="R27:T27"/>
    <mergeCell ref="U27:W27"/>
    <mergeCell ref="X27:Z27"/>
    <mergeCell ref="AA27:AC27"/>
    <mergeCell ref="AD27:AF27"/>
    <mergeCell ref="AG27:AI27"/>
    <mergeCell ref="AJ27:AL27"/>
    <mergeCell ref="AM27:AO27"/>
    <mergeCell ref="AP27:AR27"/>
    <mergeCell ref="AS27:AU27"/>
    <mergeCell ref="AV27:AX27"/>
    <mergeCell ref="AY27:BA27"/>
    <mergeCell ref="BB27:BD27"/>
    <mergeCell ref="EH25:EJ25"/>
    <mergeCell ref="I26:K26"/>
    <mergeCell ref="L26:N26"/>
    <mergeCell ref="O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AV26:AX26"/>
    <mergeCell ref="AY26:BA26"/>
    <mergeCell ref="BB26:BD26"/>
    <mergeCell ref="BE26:BG26"/>
    <mergeCell ref="BH26:BJ26"/>
    <mergeCell ref="BK26:BM26"/>
    <mergeCell ref="BN26:BP26"/>
    <mergeCell ref="CI26:CK26"/>
    <mergeCell ref="CL26:CN26"/>
    <mergeCell ref="CO26:CQ26"/>
    <mergeCell ref="CR26:CT26"/>
    <mergeCell ref="CU26:CW26"/>
    <mergeCell ref="CX26:CZ26"/>
    <mergeCell ref="DA26:DC26"/>
    <mergeCell ref="DD26:DF26"/>
    <mergeCell ref="DG26:DI26"/>
    <mergeCell ref="DP26:DR26"/>
    <mergeCell ref="DS26:DU26"/>
    <mergeCell ref="DA24:DC24"/>
    <mergeCell ref="DD24:DF24"/>
    <mergeCell ref="DG24:DI24"/>
    <mergeCell ref="DJ24:DL24"/>
    <mergeCell ref="DM24:DO24"/>
    <mergeCell ref="DP24:DR24"/>
    <mergeCell ref="DS24:DU24"/>
    <mergeCell ref="DV24:DX24"/>
    <mergeCell ref="DY24:EA24"/>
    <mergeCell ref="EB24:ED24"/>
    <mergeCell ref="EE24:EG24"/>
    <mergeCell ref="EH24:EJ24"/>
    <mergeCell ref="I25:K25"/>
    <mergeCell ref="L25:N25"/>
    <mergeCell ref="O25:Q25"/>
    <mergeCell ref="R25:T25"/>
    <mergeCell ref="U25:W25"/>
    <mergeCell ref="X25:Z25"/>
    <mergeCell ref="AA25:AC25"/>
    <mergeCell ref="AD25:AF25"/>
    <mergeCell ref="AG25:AI25"/>
    <mergeCell ref="AJ25:AL25"/>
    <mergeCell ref="AM25:AO25"/>
    <mergeCell ref="AP25:AR25"/>
    <mergeCell ref="AS25:AU25"/>
    <mergeCell ref="AV25:AX25"/>
    <mergeCell ref="AY25:BA25"/>
    <mergeCell ref="BB25:BD25"/>
    <mergeCell ref="BE25:BG25"/>
    <mergeCell ref="BH25:BJ25"/>
    <mergeCell ref="BK25:BM25"/>
    <mergeCell ref="CX25:CZ25"/>
    <mergeCell ref="DA23:DC23"/>
    <mergeCell ref="DD23:DF23"/>
    <mergeCell ref="DG23:DI23"/>
    <mergeCell ref="DJ23:DL23"/>
    <mergeCell ref="DM23:DO23"/>
    <mergeCell ref="DP23:DR23"/>
    <mergeCell ref="DS23:DU23"/>
    <mergeCell ref="DV23:DX23"/>
    <mergeCell ref="DY23:EA23"/>
    <mergeCell ref="EB23:ED23"/>
    <mergeCell ref="EE23:EG23"/>
    <mergeCell ref="EH23:EJ23"/>
    <mergeCell ref="I24:K24"/>
    <mergeCell ref="L24:N24"/>
    <mergeCell ref="O24:Q24"/>
    <mergeCell ref="R24:T24"/>
    <mergeCell ref="U24:W24"/>
    <mergeCell ref="X24:Z24"/>
    <mergeCell ref="AA24:AC24"/>
    <mergeCell ref="AD24:AF24"/>
    <mergeCell ref="AG24:AI24"/>
    <mergeCell ref="AJ24:AL24"/>
    <mergeCell ref="AM24:AO24"/>
    <mergeCell ref="AP24:AR24"/>
    <mergeCell ref="AS24:AU24"/>
    <mergeCell ref="AV24:AX24"/>
    <mergeCell ref="AY24:BA24"/>
    <mergeCell ref="BB24:BD24"/>
    <mergeCell ref="BE24:BG24"/>
    <mergeCell ref="BH24:BJ24"/>
    <mergeCell ref="BK24:BM24"/>
    <mergeCell ref="CX24:CZ24"/>
    <mergeCell ref="DP22:DR22"/>
    <mergeCell ref="DS22:DU22"/>
    <mergeCell ref="DV22:DX22"/>
    <mergeCell ref="DY22:EA22"/>
    <mergeCell ref="EB22:ED22"/>
    <mergeCell ref="EE22:EG22"/>
    <mergeCell ref="EH22:EJ22"/>
    <mergeCell ref="I23:K23"/>
    <mergeCell ref="L23:N23"/>
    <mergeCell ref="O23:Q23"/>
    <mergeCell ref="R23:T23"/>
    <mergeCell ref="U23:W23"/>
    <mergeCell ref="X23:Z23"/>
    <mergeCell ref="AA23:AC23"/>
    <mergeCell ref="AD23:AF23"/>
    <mergeCell ref="AG23:AI23"/>
    <mergeCell ref="AJ23:AL23"/>
    <mergeCell ref="AM23:AO23"/>
    <mergeCell ref="AP23:AR23"/>
    <mergeCell ref="AS23:AU23"/>
    <mergeCell ref="AV23:AX23"/>
    <mergeCell ref="AY23:BA23"/>
    <mergeCell ref="BB23:BD23"/>
    <mergeCell ref="BE23:BG23"/>
    <mergeCell ref="BH23:BJ23"/>
    <mergeCell ref="BK23:BM23"/>
    <mergeCell ref="BN23:BP23"/>
    <mergeCell ref="BQ23:BS23"/>
    <mergeCell ref="BT23:BV23"/>
    <mergeCell ref="BW23:BY23"/>
    <mergeCell ref="BZ23:CB23"/>
    <mergeCell ref="CX23:CZ23"/>
    <mergeCell ref="DM21:DO21"/>
    <mergeCell ref="DP21:DR21"/>
    <mergeCell ref="DS21:DU21"/>
    <mergeCell ref="DV21:DX21"/>
    <mergeCell ref="DY21:EA21"/>
    <mergeCell ref="EB21:ED21"/>
    <mergeCell ref="EE21:EG21"/>
    <mergeCell ref="EH21:EJ21"/>
    <mergeCell ref="I22:K22"/>
    <mergeCell ref="L22:N22"/>
    <mergeCell ref="O22:Q22"/>
    <mergeCell ref="R22:T22"/>
    <mergeCell ref="U22:W22"/>
    <mergeCell ref="X22:Z22"/>
    <mergeCell ref="AA22:AC22"/>
    <mergeCell ref="AD22:AF22"/>
    <mergeCell ref="AG22:AI22"/>
    <mergeCell ref="AJ22:AL22"/>
    <mergeCell ref="AM22:AO22"/>
    <mergeCell ref="AP22:AR22"/>
    <mergeCell ref="AS22:AU22"/>
    <mergeCell ref="AV22:AX22"/>
    <mergeCell ref="AY22:BA22"/>
    <mergeCell ref="BB22:BD22"/>
    <mergeCell ref="BE22:BG22"/>
    <mergeCell ref="BH22:BJ22"/>
    <mergeCell ref="BK22:BM22"/>
    <mergeCell ref="BN22:BP22"/>
    <mergeCell ref="BQ22:BS22"/>
    <mergeCell ref="BT22:BV22"/>
    <mergeCell ref="BW22:BY22"/>
    <mergeCell ref="DM22:DO22"/>
    <mergeCell ref="DJ20:DL20"/>
    <mergeCell ref="DM20:DO20"/>
    <mergeCell ref="DP20:DR20"/>
    <mergeCell ref="DS20:DU20"/>
    <mergeCell ref="DV20:DX20"/>
    <mergeCell ref="DY20:EA20"/>
    <mergeCell ref="EB20:ED20"/>
    <mergeCell ref="EE20:EG20"/>
    <mergeCell ref="EH20:EJ20"/>
    <mergeCell ref="I21:K21"/>
    <mergeCell ref="L21:N21"/>
    <mergeCell ref="O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AP21:AR21"/>
    <mergeCell ref="AS21:AU21"/>
    <mergeCell ref="AV21:AX21"/>
    <mergeCell ref="AY21:BA21"/>
    <mergeCell ref="BB21:BD21"/>
    <mergeCell ref="BE21:BG21"/>
    <mergeCell ref="BH21:BJ21"/>
    <mergeCell ref="BK21:BM21"/>
    <mergeCell ref="BN21:BP21"/>
    <mergeCell ref="BQ21:BS21"/>
    <mergeCell ref="BT21:BV21"/>
    <mergeCell ref="DJ21:DL21"/>
    <mergeCell ref="DG19:DI19"/>
    <mergeCell ref="DJ19:DL19"/>
    <mergeCell ref="DM19:DO19"/>
    <mergeCell ref="DP19:DR19"/>
    <mergeCell ref="DS19:DU19"/>
    <mergeCell ref="DV19:DX19"/>
    <mergeCell ref="DY19:EA19"/>
    <mergeCell ref="EB19:ED19"/>
    <mergeCell ref="EE19:EG19"/>
    <mergeCell ref="EH19:EJ19"/>
    <mergeCell ref="I20:K20"/>
    <mergeCell ref="L20:N20"/>
    <mergeCell ref="O20:Q20"/>
    <mergeCell ref="R20:T20"/>
    <mergeCell ref="U20:W20"/>
    <mergeCell ref="X20:Z20"/>
    <mergeCell ref="AA20:AC20"/>
    <mergeCell ref="AD20:AF20"/>
    <mergeCell ref="AG20:AI20"/>
    <mergeCell ref="AJ20:AL20"/>
    <mergeCell ref="AM20:AO20"/>
    <mergeCell ref="AP20:AR20"/>
    <mergeCell ref="AS20:AU20"/>
    <mergeCell ref="AV20:AX20"/>
    <mergeCell ref="AY20:BA20"/>
    <mergeCell ref="BB20:BD20"/>
    <mergeCell ref="BE20:BG20"/>
    <mergeCell ref="BH20:BJ20"/>
    <mergeCell ref="BK20:BM20"/>
    <mergeCell ref="BN20:BP20"/>
    <mergeCell ref="BQ20:BS20"/>
    <mergeCell ref="DG20:DI20"/>
    <mergeCell ref="DS18:DU18"/>
    <mergeCell ref="DV18:DX18"/>
    <mergeCell ref="DY18:EA18"/>
    <mergeCell ref="EB18:ED18"/>
    <mergeCell ref="EE18:EG18"/>
    <mergeCell ref="EH18:EJ18"/>
    <mergeCell ref="I19:K19"/>
    <mergeCell ref="L19:N19"/>
    <mergeCell ref="O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AP19:AR19"/>
    <mergeCell ref="AS19:AU19"/>
    <mergeCell ref="AV19:AX19"/>
    <mergeCell ref="AY19:BA19"/>
    <mergeCell ref="BB19:BD19"/>
    <mergeCell ref="BE19:BG19"/>
    <mergeCell ref="BH19:BJ19"/>
    <mergeCell ref="BK19:BM19"/>
    <mergeCell ref="BN19:BP19"/>
    <mergeCell ref="BQ19:BS19"/>
    <mergeCell ref="BT19:BV19"/>
    <mergeCell ref="BW19:BY19"/>
    <mergeCell ref="BZ19:CB19"/>
    <mergeCell ref="CC19:CE19"/>
    <mergeCell ref="DD19:DF19"/>
    <mergeCell ref="BT18:BV18"/>
    <mergeCell ref="BW18:BY18"/>
    <mergeCell ref="BZ18:CB18"/>
    <mergeCell ref="CC18:CE18"/>
    <mergeCell ref="CF18:CH18"/>
    <mergeCell ref="CI18:CK18"/>
    <mergeCell ref="CL18:CN18"/>
    <mergeCell ref="CO18:CQ18"/>
    <mergeCell ref="CR18:CT18"/>
    <mergeCell ref="CU18:CW18"/>
    <mergeCell ref="CX18:CZ18"/>
    <mergeCell ref="DA18:DC18"/>
    <mergeCell ref="DD18:DF18"/>
    <mergeCell ref="DG18:DI18"/>
    <mergeCell ref="DJ18:DL18"/>
    <mergeCell ref="DM18:DO18"/>
    <mergeCell ref="DP18:DR18"/>
    <mergeCell ref="DD17:DF17"/>
    <mergeCell ref="DG17:DI17"/>
    <mergeCell ref="DJ17:DL17"/>
    <mergeCell ref="DM17:DO17"/>
    <mergeCell ref="DP17:DR17"/>
    <mergeCell ref="DS17:DU17"/>
    <mergeCell ref="DV17:DX17"/>
    <mergeCell ref="DY17:EA17"/>
    <mergeCell ref="EB17:ED17"/>
    <mergeCell ref="EE17:EG17"/>
    <mergeCell ref="EH17:EJ17"/>
    <mergeCell ref="I18:K18"/>
    <mergeCell ref="L18:N18"/>
    <mergeCell ref="O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AP18:AR18"/>
    <mergeCell ref="AS18:AU18"/>
    <mergeCell ref="AV18:AX18"/>
    <mergeCell ref="AY18:BA18"/>
    <mergeCell ref="BB18:BD18"/>
    <mergeCell ref="BE18:BG18"/>
    <mergeCell ref="BH18:BJ18"/>
    <mergeCell ref="BK18:BM18"/>
    <mergeCell ref="BN18:BP18"/>
    <mergeCell ref="BQ18:BS18"/>
    <mergeCell ref="BQ66:BS66"/>
    <mergeCell ref="BT66:BV66"/>
    <mergeCell ref="BW66:BY66"/>
    <mergeCell ref="BZ66:CB66"/>
    <mergeCell ref="CC66:CE66"/>
    <mergeCell ref="CF66:CH66"/>
    <mergeCell ref="CI66:CK66"/>
    <mergeCell ref="CL66:CN66"/>
    <mergeCell ref="CO66:CQ66"/>
    <mergeCell ref="CR66:CT66"/>
    <mergeCell ref="CU66:CW66"/>
    <mergeCell ref="CX66:CZ66"/>
    <mergeCell ref="DA66:DC66"/>
    <mergeCell ref="DD66:DF66"/>
    <mergeCell ref="I17:K17"/>
    <mergeCell ref="L17:N17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AP17:AR17"/>
    <mergeCell ref="AS17:AU17"/>
    <mergeCell ref="AV17:AX17"/>
    <mergeCell ref="AY17:BA17"/>
    <mergeCell ref="BB17:BD17"/>
    <mergeCell ref="BE17:BG17"/>
    <mergeCell ref="DA17:DC17"/>
    <mergeCell ref="R66:T66"/>
    <mergeCell ref="U66:W66"/>
    <mergeCell ref="X66:Z66"/>
    <mergeCell ref="AA66:AC66"/>
    <mergeCell ref="AD66:AF66"/>
    <mergeCell ref="AG66:AI66"/>
    <mergeCell ref="AJ66:AL66"/>
    <mergeCell ref="AM66:AO66"/>
    <mergeCell ref="AP66:AR66"/>
    <mergeCell ref="AS66:AU66"/>
    <mergeCell ref="AV66:AX66"/>
    <mergeCell ref="AY66:BA66"/>
    <mergeCell ref="BB66:BD66"/>
    <mergeCell ref="BE66:BG66"/>
    <mergeCell ref="BH66:BJ66"/>
    <mergeCell ref="BK66:BM66"/>
    <mergeCell ref="BN66:BP66"/>
    <mergeCell ref="BN64:BP64"/>
    <mergeCell ref="BQ64:BS64"/>
    <mergeCell ref="BT64:BV64"/>
    <mergeCell ref="BW64:BY64"/>
    <mergeCell ref="BZ64:CB64"/>
    <mergeCell ref="CC64:CE64"/>
    <mergeCell ref="R65:T65"/>
    <mergeCell ref="U65:W65"/>
    <mergeCell ref="X65:Z65"/>
    <mergeCell ref="AA65:AC65"/>
    <mergeCell ref="AD65:AF65"/>
    <mergeCell ref="AG65:AI65"/>
    <mergeCell ref="AJ65:AL65"/>
    <mergeCell ref="AM65:AO65"/>
    <mergeCell ref="AP65:AR65"/>
    <mergeCell ref="AS65:AU65"/>
    <mergeCell ref="AV65:AX65"/>
    <mergeCell ref="AY65:BA65"/>
    <mergeCell ref="BB65:BD65"/>
    <mergeCell ref="BE65:BG65"/>
    <mergeCell ref="BH65:BJ65"/>
    <mergeCell ref="BK65:BM65"/>
    <mergeCell ref="BN65:BP65"/>
    <mergeCell ref="BQ65:BS65"/>
    <mergeCell ref="BT65:BV65"/>
    <mergeCell ref="BW65:BY65"/>
    <mergeCell ref="BZ65:CB65"/>
    <mergeCell ref="CC65:CE65"/>
    <mergeCell ref="BT63:BV63"/>
    <mergeCell ref="BW63:BY63"/>
    <mergeCell ref="BZ63:CB63"/>
    <mergeCell ref="CC63:CE63"/>
    <mergeCell ref="CF63:CH63"/>
    <mergeCell ref="CI63:CK63"/>
    <mergeCell ref="DG63:DI63"/>
    <mergeCell ref="DJ63:DL63"/>
    <mergeCell ref="DM63:DO63"/>
    <mergeCell ref="DP63:DR63"/>
    <mergeCell ref="DS63:DU63"/>
    <mergeCell ref="DV63:DX63"/>
    <mergeCell ref="DY63:EA63"/>
    <mergeCell ref="EB63:ED63"/>
    <mergeCell ref="EE63:EG63"/>
    <mergeCell ref="EH63:EJ63"/>
    <mergeCell ref="R64:T64"/>
    <mergeCell ref="U64:W64"/>
    <mergeCell ref="X64:Z64"/>
    <mergeCell ref="AA64:AC64"/>
    <mergeCell ref="AD64:AF64"/>
    <mergeCell ref="AG64:AI64"/>
    <mergeCell ref="AJ64:AL64"/>
    <mergeCell ref="AM64:AO64"/>
    <mergeCell ref="AP64:AR64"/>
    <mergeCell ref="AS64:AU64"/>
    <mergeCell ref="AV64:AX64"/>
    <mergeCell ref="AY64:BA64"/>
    <mergeCell ref="BB64:BD64"/>
    <mergeCell ref="BE64:BG64"/>
    <mergeCell ref="BH64:BJ64"/>
    <mergeCell ref="BK64:BM64"/>
    <mergeCell ref="BQ62:BS62"/>
    <mergeCell ref="BT62:BV62"/>
    <mergeCell ref="BW62:BY62"/>
    <mergeCell ref="BZ62:CB62"/>
    <mergeCell ref="CC62:CE62"/>
    <mergeCell ref="CF62:CH62"/>
    <mergeCell ref="DM62:DO62"/>
    <mergeCell ref="DP62:DR62"/>
    <mergeCell ref="DS62:DU62"/>
    <mergeCell ref="DV62:DX62"/>
    <mergeCell ref="DY62:EA62"/>
    <mergeCell ref="EB62:ED62"/>
    <mergeCell ref="EE62:EG62"/>
    <mergeCell ref="EH62:EJ62"/>
    <mergeCell ref="R63:T63"/>
    <mergeCell ref="U63:W63"/>
    <mergeCell ref="X63:Z63"/>
    <mergeCell ref="AA63:AC63"/>
    <mergeCell ref="AD63:AF63"/>
    <mergeCell ref="AG63:AI63"/>
    <mergeCell ref="AJ63:AL63"/>
    <mergeCell ref="AM63:AO63"/>
    <mergeCell ref="AP63:AR63"/>
    <mergeCell ref="AS63:AU63"/>
    <mergeCell ref="AV63:AX63"/>
    <mergeCell ref="AY63:BA63"/>
    <mergeCell ref="BB63:BD63"/>
    <mergeCell ref="BE63:BG63"/>
    <mergeCell ref="BH63:BJ63"/>
    <mergeCell ref="BK63:BM63"/>
    <mergeCell ref="BN63:BP63"/>
    <mergeCell ref="BQ63:BS63"/>
    <mergeCell ref="BQ61:BS61"/>
    <mergeCell ref="BT61:BV61"/>
    <mergeCell ref="BW61:BY61"/>
    <mergeCell ref="BZ61:CB61"/>
    <mergeCell ref="CC61:CE61"/>
    <mergeCell ref="CF61:CH61"/>
    <mergeCell ref="DJ61:DL61"/>
    <mergeCell ref="DM61:DO61"/>
    <mergeCell ref="DP61:DR61"/>
    <mergeCell ref="DS61:DU61"/>
    <mergeCell ref="DV61:DX61"/>
    <mergeCell ref="DY61:EA61"/>
    <mergeCell ref="EB61:ED61"/>
    <mergeCell ref="EE61:EG61"/>
    <mergeCell ref="EH61:EJ61"/>
    <mergeCell ref="R62:T62"/>
    <mergeCell ref="U62:W62"/>
    <mergeCell ref="X62:Z62"/>
    <mergeCell ref="AA62:AC62"/>
    <mergeCell ref="AD62:AF62"/>
    <mergeCell ref="AG62:AI62"/>
    <mergeCell ref="AJ62:AL62"/>
    <mergeCell ref="AM62:AO62"/>
    <mergeCell ref="AP62:AR62"/>
    <mergeCell ref="AS62:AU62"/>
    <mergeCell ref="AV62:AX62"/>
    <mergeCell ref="AY62:BA62"/>
    <mergeCell ref="BB62:BD62"/>
    <mergeCell ref="BE62:BG62"/>
    <mergeCell ref="BH62:BJ62"/>
    <mergeCell ref="BK62:BM62"/>
    <mergeCell ref="BN62:BP62"/>
    <mergeCell ref="R61:T61"/>
    <mergeCell ref="U61:W61"/>
    <mergeCell ref="X61:Z61"/>
    <mergeCell ref="AA61:AC61"/>
    <mergeCell ref="AD61:AF61"/>
    <mergeCell ref="AG61:AI61"/>
    <mergeCell ref="AJ61:AL61"/>
    <mergeCell ref="AM61:AO61"/>
    <mergeCell ref="AP61:AR61"/>
    <mergeCell ref="AS61:AU61"/>
    <mergeCell ref="AV61:AX61"/>
    <mergeCell ref="AY61:BA61"/>
    <mergeCell ref="BB61:BD61"/>
    <mergeCell ref="BE61:BG61"/>
    <mergeCell ref="BH61:BJ61"/>
    <mergeCell ref="BK61:BM61"/>
    <mergeCell ref="BN61:BP61"/>
    <mergeCell ref="EH59:EJ59"/>
    <mergeCell ref="R60:T60"/>
    <mergeCell ref="U60:W60"/>
    <mergeCell ref="X60:Z60"/>
    <mergeCell ref="AA60:AC60"/>
    <mergeCell ref="AD60:AF60"/>
    <mergeCell ref="AG60:AI60"/>
    <mergeCell ref="AJ60:AL60"/>
    <mergeCell ref="AM60:AO60"/>
    <mergeCell ref="AP60:AR60"/>
    <mergeCell ref="AS60:AU60"/>
    <mergeCell ref="AV60:AX60"/>
    <mergeCell ref="AY60:BA60"/>
    <mergeCell ref="BB60:BD60"/>
    <mergeCell ref="BE60:BG60"/>
    <mergeCell ref="BH60:BJ60"/>
    <mergeCell ref="BK60:BM60"/>
    <mergeCell ref="BN60:BP60"/>
    <mergeCell ref="BQ60:BS60"/>
    <mergeCell ref="BT60:BV60"/>
    <mergeCell ref="DJ60:DL60"/>
    <mergeCell ref="DM60:DO60"/>
    <mergeCell ref="DP60:DR60"/>
    <mergeCell ref="DS60:DU60"/>
    <mergeCell ref="DV60:DX60"/>
    <mergeCell ref="DY60:EA60"/>
    <mergeCell ref="EB60:ED60"/>
    <mergeCell ref="EE60:EG60"/>
    <mergeCell ref="EH60:EJ60"/>
    <mergeCell ref="BQ59:BS59"/>
    <mergeCell ref="BT59:BV59"/>
    <mergeCell ref="BW59:BY59"/>
    <mergeCell ref="BZ59:CB59"/>
    <mergeCell ref="CC59:CE59"/>
    <mergeCell ref="CF59:CH59"/>
    <mergeCell ref="CI59:CK59"/>
    <mergeCell ref="CL59:CN59"/>
    <mergeCell ref="CX59:CZ59"/>
    <mergeCell ref="DA59:DC59"/>
    <mergeCell ref="DD59:DF59"/>
    <mergeCell ref="DG59:DI59"/>
    <mergeCell ref="DJ59:DL59"/>
    <mergeCell ref="DM59:DO59"/>
    <mergeCell ref="DP59:DR59"/>
    <mergeCell ref="DS59:DU59"/>
    <mergeCell ref="DV59:DX59"/>
    <mergeCell ref="DY59:EA59"/>
    <mergeCell ref="R59:T59"/>
    <mergeCell ref="U59:W59"/>
    <mergeCell ref="X59:Z59"/>
    <mergeCell ref="AA59:AC59"/>
    <mergeCell ref="AD59:AF59"/>
    <mergeCell ref="AG59:AI59"/>
    <mergeCell ref="AJ59:AL59"/>
    <mergeCell ref="AM59:AO59"/>
    <mergeCell ref="AP59:AR59"/>
    <mergeCell ref="AS59:AU59"/>
    <mergeCell ref="AV59:AX59"/>
    <mergeCell ref="AY59:BA59"/>
    <mergeCell ref="BB59:BD59"/>
    <mergeCell ref="BE59:BG59"/>
    <mergeCell ref="BH59:BJ59"/>
    <mergeCell ref="BK59:BM59"/>
    <mergeCell ref="BN59:BP59"/>
    <mergeCell ref="EH57:EJ57"/>
    <mergeCell ref="R58:T58"/>
    <mergeCell ref="U58:W58"/>
    <mergeCell ref="X58:Z58"/>
    <mergeCell ref="AA58:AC58"/>
    <mergeCell ref="AD58:AF58"/>
    <mergeCell ref="AG58:AI58"/>
    <mergeCell ref="AJ58:AL58"/>
    <mergeCell ref="AM58:AO58"/>
    <mergeCell ref="AP58:AR58"/>
    <mergeCell ref="AS58:AU58"/>
    <mergeCell ref="AV58:AX58"/>
    <mergeCell ref="AY58:BA58"/>
    <mergeCell ref="BB58:BD58"/>
    <mergeCell ref="BE58:BG58"/>
    <mergeCell ref="BH58:BJ58"/>
    <mergeCell ref="BK58:BM58"/>
    <mergeCell ref="BN58:BP58"/>
    <mergeCell ref="BQ58:BS58"/>
    <mergeCell ref="BT58:BV58"/>
    <mergeCell ref="BW58:BY58"/>
    <mergeCell ref="BZ58:CB58"/>
    <mergeCell ref="CC58:CE58"/>
    <mergeCell ref="CF58:CH58"/>
    <mergeCell ref="CI58:CK58"/>
    <mergeCell ref="CL58:CN58"/>
    <mergeCell ref="CO58:CQ58"/>
    <mergeCell ref="DP58:DR58"/>
    <mergeCell ref="DS58:DU58"/>
    <mergeCell ref="DV58:DX58"/>
    <mergeCell ref="DY58:EA58"/>
    <mergeCell ref="R57:T57"/>
    <mergeCell ref="U57:W57"/>
    <mergeCell ref="X57:Z57"/>
    <mergeCell ref="AA57:AC57"/>
    <mergeCell ref="AD57:AF57"/>
    <mergeCell ref="AG57:AI57"/>
    <mergeCell ref="AJ57:AL57"/>
    <mergeCell ref="AM57:AO57"/>
    <mergeCell ref="AP57:AR57"/>
    <mergeCell ref="AS57:AU57"/>
    <mergeCell ref="AV57:AX57"/>
    <mergeCell ref="AY57:BA57"/>
    <mergeCell ref="BB57:BD57"/>
    <mergeCell ref="BE57:BG57"/>
    <mergeCell ref="BH57:BJ57"/>
    <mergeCell ref="BK57:BM57"/>
    <mergeCell ref="BN57:BP57"/>
    <mergeCell ref="R56:T56"/>
    <mergeCell ref="U56:W56"/>
    <mergeCell ref="X56:Z56"/>
    <mergeCell ref="AA56:AC56"/>
    <mergeCell ref="AD56:AF56"/>
    <mergeCell ref="AG56:AI56"/>
    <mergeCell ref="AJ56:AL56"/>
    <mergeCell ref="AM56:AO56"/>
    <mergeCell ref="AP56:AR56"/>
    <mergeCell ref="AS56:AU56"/>
    <mergeCell ref="AV56:AX56"/>
    <mergeCell ref="AY56:BA56"/>
    <mergeCell ref="BB56:BD56"/>
    <mergeCell ref="BE56:BG56"/>
    <mergeCell ref="BH56:BJ56"/>
    <mergeCell ref="BK56:BM56"/>
    <mergeCell ref="BN56:BP56"/>
    <mergeCell ref="R55:T55"/>
    <mergeCell ref="U55:W55"/>
    <mergeCell ref="X55:Z55"/>
    <mergeCell ref="AA55:AC55"/>
    <mergeCell ref="AD55:AF55"/>
    <mergeCell ref="AG55:AI55"/>
    <mergeCell ref="AJ55:AL55"/>
    <mergeCell ref="AM55:AO55"/>
    <mergeCell ref="AP55:AR55"/>
    <mergeCell ref="AS55:AU55"/>
    <mergeCell ref="AV55:AX55"/>
    <mergeCell ref="AY55:BA55"/>
    <mergeCell ref="BB55:BD55"/>
    <mergeCell ref="BE55:BG55"/>
    <mergeCell ref="BH55:BJ55"/>
    <mergeCell ref="BK55:BM55"/>
    <mergeCell ref="BN55:BP55"/>
    <mergeCell ref="F62:H62"/>
    <mergeCell ref="I62:K62"/>
    <mergeCell ref="L62:N62"/>
    <mergeCell ref="O62:Q62"/>
    <mergeCell ref="F63:H63"/>
    <mergeCell ref="I63:K63"/>
    <mergeCell ref="L63:N63"/>
    <mergeCell ref="O63:Q63"/>
    <mergeCell ref="F64:H64"/>
    <mergeCell ref="I64:K64"/>
    <mergeCell ref="L64:N64"/>
    <mergeCell ref="O64:Q64"/>
    <mergeCell ref="F65:H65"/>
    <mergeCell ref="I65:K65"/>
    <mergeCell ref="L65:N65"/>
    <mergeCell ref="O65:Q65"/>
    <mergeCell ref="F66:H66"/>
    <mergeCell ref="I66:K66"/>
    <mergeCell ref="L66:N66"/>
    <mergeCell ref="O66:Q66"/>
    <mergeCell ref="C62:E62"/>
    <mergeCell ref="C63:E63"/>
    <mergeCell ref="C64:E64"/>
    <mergeCell ref="C65:E65"/>
    <mergeCell ref="C66:E66"/>
    <mergeCell ref="C67:E67"/>
    <mergeCell ref="C68:E68"/>
    <mergeCell ref="I55:K55"/>
    <mergeCell ref="L55:N55"/>
    <mergeCell ref="O55:Q55"/>
    <mergeCell ref="F56:H56"/>
    <mergeCell ref="I56:K56"/>
    <mergeCell ref="L56:N56"/>
    <mergeCell ref="O56:Q56"/>
    <mergeCell ref="F57:H57"/>
    <mergeCell ref="I57:K57"/>
    <mergeCell ref="L57:N57"/>
    <mergeCell ref="O57:Q57"/>
    <mergeCell ref="F58:H58"/>
    <mergeCell ref="I58:K58"/>
    <mergeCell ref="L58:N58"/>
    <mergeCell ref="O58:Q58"/>
    <mergeCell ref="F59:H59"/>
    <mergeCell ref="I59:K59"/>
    <mergeCell ref="L59:N59"/>
    <mergeCell ref="O59:Q59"/>
    <mergeCell ref="F60:H60"/>
    <mergeCell ref="I60:K60"/>
    <mergeCell ref="L60:N60"/>
    <mergeCell ref="O60:Q60"/>
    <mergeCell ref="F61:H61"/>
    <mergeCell ref="I61:K61"/>
    <mergeCell ref="F33:H33"/>
    <mergeCell ref="F34:H34"/>
    <mergeCell ref="F35:H35"/>
    <mergeCell ref="F36:H36"/>
    <mergeCell ref="F37:H37"/>
    <mergeCell ref="F38:H38"/>
    <mergeCell ref="F39:H39"/>
    <mergeCell ref="F40:H40"/>
    <mergeCell ref="C55:E55"/>
    <mergeCell ref="F55:H55"/>
    <mergeCell ref="C56:E56"/>
    <mergeCell ref="C57:E57"/>
    <mergeCell ref="C58:E58"/>
    <mergeCell ref="C59:E59"/>
    <mergeCell ref="C60:E60"/>
    <mergeCell ref="C61:E61"/>
    <mergeCell ref="F52:H52"/>
    <mergeCell ref="F53:H53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A68:DC68"/>
    <mergeCell ref="DD68:DF68"/>
    <mergeCell ref="DG68:DI68"/>
    <mergeCell ref="DJ68:DL68"/>
    <mergeCell ref="DM68:DO68"/>
    <mergeCell ref="DP68:DR68"/>
    <mergeCell ref="DS68:DU68"/>
    <mergeCell ref="DV68:DX68"/>
    <mergeCell ref="DY68:EA68"/>
    <mergeCell ref="EB68:ED68"/>
    <mergeCell ref="EE68:EG68"/>
    <mergeCell ref="EH68:EJ68"/>
    <mergeCell ref="BT68:BV68"/>
    <mergeCell ref="BW68:BY68"/>
    <mergeCell ref="BZ68:CB68"/>
    <mergeCell ref="CC68:CE68"/>
    <mergeCell ref="CF68:CH68"/>
    <mergeCell ref="CI68:CK68"/>
    <mergeCell ref="CL68:CN68"/>
    <mergeCell ref="CO68:CQ68"/>
    <mergeCell ref="CR68:CT68"/>
    <mergeCell ref="CU68:CW68"/>
    <mergeCell ref="CX68:CZ68"/>
    <mergeCell ref="AM68:AO68"/>
    <mergeCell ref="AP68:AR68"/>
    <mergeCell ref="AS68:AU68"/>
    <mergeCell ref="AV68:AX68"/>
    <mergeCell ref="AY68:BA68"/>
    <mergeCell ref="BB68:BD68"/>
    <mergeCell ref="BE68:BG68"/>
    <mergeCell ref="BH68:BJ68"/>
    <mergeCell ref="BK68:BM68"/>
    <mergeCell ref="BN68:BP68"/>
    <mergeCell ref="BQ68:BS68"/>
    <mergeCell ref="F68:H68"/>
    <mergeCell ref="I68:K68"/>
    <mergeCell ref="L68:N68"/>
    <mergeCell ref="O68:Q68"/>
    <mergeCell ref="R68:T68"/>
    <mergeCell ref="U68:W68"/>
    <mergeCell ref="X68:Z68"/>
    <mergeCell ref="AA68:AC68"/>
    <mergeCell ref="AD68:AF68"/>
    <mergeCell ref="AG68:AI68"/>
    <mergeCell ref="AJ68:AL68"/>
    <mergeCell ref="DG66:DI66"/>
    <mergeCell ref="DJ66:DL66"/>
    <mergeCell ref="DM66:DO66"/>
    <mergeCell ref="DP66:DR66"/>
    <mergeCell ref="DS66:DU66"/>
    <mergeCell ref="DV66:DX66"/>
    <mergeCell ref="DY66:EA66"/>
    <mergeCell ref="EB66:ED66"/>
    <mergeCell ref="EE66:EG66"/>
    <mergeCell ref="EH66:EJ66"/>
    <mergeCell ref="CX65:CZ65"/>
    <mergeCell ref="DA65:DC65"/>
    <mergeCell ref="DD65:DF65"/>
    <mergeCell ref="DG65:DI65"/>
    <mergeCell ref="DJ65:DL65"/>
    <mergeCell ref="DM65:DO65"/>
    <mergeCell ref="DP65:DR65"/>
    <mergeCell ref="DS65:DU65"/>
    <mergeCell ref="DV65:DX65"/>
    <mergeCell ref="DY65:EA65"/>
    <mergeCell ref="EB65:ED65"/>
    <mergeCell ref="EE65:EG65"/>
    <mergeCell ref="EH65:EJ65"/>
    <mergeCell ref="CF65:CH65"/>
    <mergeCell ref="CI65:CK65"/>
    <mergeCell ref="CL65:CN65"/>
    <mergeCell ref="CO65:CQ65"/>
    <mergeCell ref="CR65:CT65"/>
    <mergeCell ref="CU65:CW65"/>
    <mergeCell ref="DA64:DC64"/>
    <mergeCell ref="DD64:DF64"/>
    <mergeCell ref="DG64:DI64"/>
    <mergeCell ref="DJ64:DL64"/>
    <mergeCell ref="DM64:DO64"/>
    <mergeCell ref="DP64:DR64"/>
    <mergeCell ref="CU58:CW58"/>
    <mergeCell ref="CX58:CZ58"/>
    <mergeCell ref="DA58:DC58"/>
    <mergeCell ref="DD58:DF58"/>
    <mergeCell ref="DG58:DI58"/>
    <mergeCell ref="DJ58:DL58"/>
    <mergeCell ref="DM58:DO58"/>
    <mergeCell ref="DD60:DF60"/>
    <mergeCell ref="DG60:DI60"/>
    <mergeCell ref="CO59:CQ59"/>
    <mergeCell ref="CR59:CT59"/>
    <mergeCell ref="CU59:CW59"/>
    <mergeCell ref="CX60:CZ60"/>
    <mergeCell ref="DA60:DC60"/>
    <mergeCell ref="DS64:DU64"/>
    <mergeCell ref="DV64:DX64"/>
    <mergeCell ref="DY64:EA64"/>
    <mergeCell ref="EB64:ED64"/>
    <mergeCell ref="EE64:EG64"/>
    <mergeCell ref="EH64:EJ64"/>
    <mergeCell ref="CF64:CH64"/>
    <mergeCell ref="CI64:CK64"/>
    <mergeCell ref="CL64:CN64"/>
    <mergeCell ref="CO64:CQ64"/>
    <mergeCell ref="CR64:CT64"/>
    <mergeCell ref="CU64:CW64"/>
    <mergeCell ref="CX64:CZ64"/>
    <mergeCell ref="CL63:CN63"/>
    <mergeCell ref="CO63:CQ63"/>
    <mergeCell ref="CR63:CT63"/>
    <mergeCell ref="CU63:CW63"/>
    <mergeCell ref="CX63:CZ63"/>
    <mergeCell ref="DA63:DC63"/>
    <mergeCell ref="DD63:DF63"/>
    <mergeCell ref="EB59:ED59"/>
    <mergeCell ref="EE59:EG59"/>
    <mergeCell ref="CX27:CZ27"/>
    <mergeCell ref="DA27:DC27"/>
    <mergeCell ref="DD27:DF27"/>
    <mergeCell ref="DG27:DI27"/>
    <mergeCell ref="DJ27:DL27"/>
    <mergeCell ref="DM27:DO27"/>
    <mergeCell ref="DP27:DR27"/>
    <mergeCell ref="DS27:DU27"/>
    <mergeCell ref="CI62:CK62"/>
    <mergeCell ref="CL62:CN62"/>
    <mergeCell ref="CO62:CQ62"/>
    <mergeCell ref="CR62:CT62"/>
    <mergeCell ref="CU62:CW62"/>
    <mergeCell ref="CX62:CZ62"/>
    <mergeCell ref="DA62:DC62"/>
    <mergeCell ref="DD62:DF62"/>
    <mergeCell ref="DG62:DI62"/>
    <mergeCell ref="DJ62:DL62"/>
    <mergeCell ref="CL29:CN29"/>
    <mergeCell ref="CO29:CQ29"/>
    <mergeCell ref="CR29:CT29"/>
    <mergeCell ref="CU29:CW29"/>
    <mergeCell ref="CX29:CZ29"/>
    <mergeCell ref="DA29:DC29"/>
    <mergeCell ref="DD29:DF29"/>
    <mergeCell ref="DG29:DI29"/>
    <mergeCell ref="CX55:CZ55"/>
    <mergeCell ref="DA55:DC55"/>
    <mergeCell ref="DD55:DF55"/>
    <mergeCell ref="CU27:CW27"/>
    <mergeCell ref="CF31:CH31"/>
    <mergeCell ref="DJ32:DL32"/>
    <mergeCell ref="DM32:DO32"/>
    <mergeCell ref="DP32:DR32"/>
    <mergeCell ref="DS32:DU32"/>
    <mergeCell ref="DM29:DO29"/>
    <mergeCell ref="CR28:CT28"/>
    <mergeCell ref="CU28:CW28"/>
    <mergeCell ref="CX28:CZ28"/>
    <mergeCell ref="DA28:DC28"/>
    <mergeCell ref="DD28:DF28"/>
    <mergeCell ref="DG28:DI28"/>
    <mergeCell ref="EB58:ED58"/>
    <mergeCell ref="EE58:EG58"/>
    <mergeCell ref="DG55:DI55"/>
    <mergeCell ref="DJ55:DL55"/>
    <mergeCell ref="DM55:DO55"/>
    <mergeCell ref="DP55:DR55"/>
    <mergeCell ref="DS55:DU55"/>
    <mergeCell ref="DV55:DX55"/>
    <mergeCell ref="DY55:EA55"/>
    <mergeCell ref="EB55:ED55"/>
    <mergeCell ref="EE55:EG55"/>
    <mergeCell ref="EE56:EG56"/>
    <mergeCell ref="CF57:CH57"/>
    <mergeCell ref="CI57:CK57"/>
    <mergeCell ref="DV57:DX57"/>
    <mergeCell ref="DY57:EA57"/>
    <mergeCell ref="EB57:ED57"/>
    <mergeCell ref="EE57:EG57"/>
    <mergeCell ref="EE30:EG30"/>
    <mergeCell ref="DY31:EA31"/>
    <mergeCell ref="EH52:EJ52"/>
    <mergeCell ref="DS52:DU52"/>
    <mergeCell ref="DV52:DX52"/>
    <mergeCell ref="DY52:EA52"/>
    <mergeCell ref="CX50:CZ50"/>
    <mergeCell ref="DA50:DC50"/>
    <mergeCell ref="DJ51:DL51"/>
    <mergeCell ref="DD52:DF52"/>
    <mergeCell ref="DG52:DI52"/>
    <mergeCell ref="DJ52:DL52"/>
    <mergeCell ref="CR58:CT58"/>
    <mergeCell ref="DV27:DX27"/>
    <mergeCell ref="DY27:EA27"/>
    <mergeCell ref="CC27:CE27"/>
    <mergeCell ref="CF27:CH27"/>
    <mergeCell ref="CI27:CK27"/>
    <mergeCell ref="CL27:CN27"/>
    <mergeCell ref="CO27:CQ27"/>
    <mergeCell ref="CI31:CK31"/>
    <mergeCell ref="CL31:CN31"/>
    <mergeCell ref="CO31:CQ31"/>
    <mergeCell ref="CR31:CT31"/>
    <mergeCell ref="EH58:EJ58"/>
    <mergeCell ref="EH55:EJ55"/>
    <mergeCell ref="EH56:EJ56"/>
    <mergeCell ref="CL57:CN57"/>
    <mergeCell ref="CO57:CQ57"/>
    <mergeCell ref="CR57:CT57"/>
    <mergeCell ref="CU57:CW57"/>
    <mergeCell ref="CX57:CZ57"/>
    <mergeCell ref="DA57:DC57"/>
    <mergeCell ref="DS57:DU57"/>
    <mergeCell ref="DA67:DC67"/>
    <mergeCell ref="DD67:DF67"/>
    <mergeCell ref="DG67:DI67"/>
    <mergeCell ref="DJ67:DL67"/>
    <mergeCell ref="DM67:DO67"/>
    <mergeCell ref="DP67:DR67"/>
    <mergeCell ref="DS67:DU67"/>
    <mergeCell ref="DV67:DX67"/>
    <mergeCell ref="DY67:EA67"/>
    <mergeCell ref="EB67:ED67"/>
    <mergeCell ref="EE67:EG67"/>
    <mergeCell ref="EH67:EJ67"/>
    <mergeCell ref="BT67:BV67"/>
    <mergeCell ref="BW67:BY67"/>
    <mergeCell ref="BZ67:CB67"/>
    <mergeCell ref="CC67:CE67"/>
    <mergeCell ref="CF67:CH67"/>
    <mergeCell ref="CI67:CK67"/>
    <mergeCell ref="CL67:CN67"/>
    <mergeCell ref="CO67:CQ67"/>
    <mergeCell ref="CR67:CT67"/>
    <mergeCell ref="CU67:CW67"/>
    <mergeCell ref="CX67:CZ67"/>
    <mergeCell ref="AM67:AO67"/>
    <mergeCell ref="AP67:AR67"/>
    <mergeCell ref="AS67:AU67"/>
    <mergeCell ref="AV67:AX67"/>
    <mergeCell ref="AY67:BA67"/>
    <mergeCell ref="BB67:BD67"/>
    <mergeCell ref="BE67:BG67"/>
    <mergeCell ref="BH67:BJ67"/>
    <mergeCell ref="BK67:BM67"/>
    <mergeCell ref="BN67:BP67"/>
    <mergeCell ref="BQ67:BS67"/>
    <mergeCell ref="F67:H67"/>
    <mergeCell ref="I67:K67"/>
    <mergeCell ref="L67:N67"/>
    <mergeCell ref="O67:Q67"/>
    <mergeCell ref="R67:T67"/>
    <mergeCell ref="U67:W67"/>
    <mergeCell ref="X67:Z67"/>
    <mergeCell ref="AA67:AC67"/>
    <mergeCell ref="AD67:AF67"/>
    <mergeCell ref="AG67:AI67"/>
    <mergeCell ref="AJ67:AL67"/>
    <mergeCell ref="C16:F16"/>
    <mergeCell ref="A54:B54"/>
    <mergeCell ref="C36:E36"/>
    <mergeCell ref="C37:E37"/>
    <mergeCell ref="C38:E38"/>
    <mergeCell ref="C39:E39"/>
    <mergeCell ref="C40:E40"/>
    <mergeCell ref="CF30:CH30"/>
    <mergeCell ref="CI30:CK30"/>
    <mergeCell ref="CL30:CN30"/>
    <mergeCell ref="CO30:CQ30"/>
    <mergeCell ref="CR30:CT30"/>
    <mergeCell ref="CU30:CW30"/>
    <mergeCell ref="CX30:CZ30"/>
    <mergeCell ref="DA30:DC30"/>
    <mergeCell ref="CC53:CE53"/>
    <mergeCell ref="CF53:CH53"/>
    <mergeCell ref="CI53:CK53"/>
    <mergeCell ref="CL53:CN53"/>
    <mergeCell ref="CO53:CQ53"/>
    <mergeCell ref="CR53:CT53"/>
    <mergeCell ref="A52:B52"/>
    <mergeCell ref="CI52:CK52"/>
    <mergeCell ref="CL52:CN52"/>
    <mergeCell ref="CO52:CQ52"/>
    <mergeCell ref="CR52:CT52"/>
    <mergeCell ref="CU52:CW52"/>
    <mergeCell ref="CX52:CZ52"/>
    <mergeCell ref="DA52:DC52"/>
    <mergeCell ref="BN53:BP53"/>
    <mergeCell ref="BQ53:BS53"/>
    <mergeCell ref="BT53:BV53"/>
    <mergeCell ref="IM52:IN52"/>
    <mergeCell ref="IO52:IP52"/>
    <mergeCell ref="IQ52:IR52"/>
    <mergeCell ref="IS52:IT52"/>
    <mergeCell ref="IU52:IV52"/>
    <mergeCell ref="IA52:IB52"/>
    <mergeCell ref="IC52:ID52"/>
    <mergeCell ref="IE52:IF52"/>
    <mergeCell ref="IG52:IH52"/>
    <mergeCell ref="II52:IJ52"/>
    <mergeCell ref="IK52:IL52"/>
    <mergeCell ref="HO52:HP52"/>
    <mergeCell ref="HQ52:HR52"/>
    <mergeCell ref="HS52:HT52"/>
    <mergeCell ref="HU52:HV52"/>
    <mergeCell ref="HW52:HX52"/>
    <mergeCell ref="HY52:HZ52"/>
    <mergeCell ref="HK52:HL52"/>
    <mergeCell ref="HM52:HN52"/>
    <mergeCell ref="GQ52:GR52"/>
    <mergeCell ref="GS52:GT52"/>
    <mergeCell ref="GU52:GV52"/>
    <mergeCell ref="GW52:GX52"/>
    <mergeCell ref="GY52:GZ52"/>
    <mergeCell ref="HA52:HB52"/>
    <mergeCell ref="GE52:GF52"/>
    <mergeCell ref="GG52:GH52"/>
    <mergeCell ref="GI52:GJ52"/>
    <mergeCell ref="GK52:GL52"/>
    <mergeCell ref="GM52:GN52"/>
    <mergeCell ref="GO52:GP52"/>
    <mergeCell ref="FS52:FT52"/>
    <mergeCell ref="FU52:FV52"/>
    <mergeCell ref="FW52:FX52"/>
    <mergeCell ref="FY52:FZ52"/>
    <mergeCell ref="GA52:GB52"/>
    <mergeCell ref="GC52:GD52"/>
    <mergeCell ref="HC52:HD52"/>
    <mergeCell ref="HE52:HF52"/>
    <mergeCell ref="HG52:HH52"/>
    <mergeCell ref="HI52:HJ52"/>
    <mergeCell ref="FG52:FH52"/>
    <mergeCell ref="FI52:FJ52"/>
    <mergeCell ref="FK52:FL52"/>
    <mergeCell ref="FM52:FN52"/>
    <mergeCell ref="FO52:FP52"/>
    <mergeCell ref="FQ52:FR52"/>
    <mergeCell ref="EU52:EV52"/>
    <mergeCell ref="EW52:EX52"/>
    <mergeCell ref="EY52:EZ52"/>
    <mergeCell ref="FA52:FB52"/>
    <mergeCell ref="FC52:FD52"/>
    <mergeCell ref="FE52:FF52"/>
    <mergeCell ref="EK52:EL52"/>
    <mergeCell ref="EM52:EN52"/>
    <mergeCell ref="EO52:EP52"/>
    <mergeCell ref="EQ52:ER52"/>
    <mergeCell ref="ES52:ET52"/>
    <mergeCell ref="CC23:CE23"/>
    <mergeCell ref="CF23:CH23"/>
    <mergeCell ref="CI23:CK23"/>
    <mergeCell ref="CL23:CN23"/>
    <mergeCell ref="CO23:CQ23"/>
    <mergeCell ref="CR23:CT23"/>
    <mergeCell ref="CU23:CW23"/>
    <mergeCell ref="DD50:DF50"/>
    <mergeCell ref="DG50:DI50"/>
    <mergeCell ref="CF51:CH51"/>
    <mergeCell ref="CI51:CK51"/>
    <mergeCell ref="CL51:CN51"/>
    <mergeCell ref="CO51:CQ51"/>
    <mergeCell ref="CR51:CT51"/>
    <mergeCell ref="CU51:CW51"/>
    <mergeCell ref="CX51:CZ51"/>
    <mergeCell ref="DA51:DC51"/>
    <mergeCell ref="DD51:DF51"/>
    <mergeCell ref="DG51:DI51"/>
    <mergeCell ref="CC25:CE25"/>
    <mergeCell ref="CF25:CH25"/>
    <mergeCell ref="CI25:CK25"/>
    <mergeCell ref="CL25:CN25"/>
    <mergeCell ref="CO25:CQ25"/>
    <mergeCell ref="CR25:CT25"/>
    <mergeCell ref="CU25:CW25"/>
    <mergeCell ref="CX34:CZ34"/>
    <mergeCell ref="DA34:DC34"/>
    <mergeCell ref="DD34:DF34"/>
    <mergeCell ref="DG34:DI34"/>
    <mergeCell ref="CU50:CW50"/>
    <mergeCell ref="CR27:CT27"/>
    <mergeCell ref="BQ26:BS26"/>
    <mergeCell ref="BT26:BV26"/>
    <mergeCell ref="BW26:BY26"/>
    <mergeCell ref="BZ26:CB26"/>
    <mergeCell ref="CU34:CW34"/>
    <mergeCell ref="CC50:CE50"/>
    <mergeCell ref="CF50:CH50"/>
    <mergeCell ref="CI50:CK50"/>
    <mergeCell ref="CL50:CN50"/>
    <mergeCell ref="CO50:CQ50"/>
    <mergeCell ref="CR50:CT50"/>
    <mergeCell ref="BN24:BP24"/>
    <mergeCell ref="BQ24:BS24"/>
    <mergeCell ref="BT24:BV24"/>
    <mergeCell ref="BW24:BY24"/>
    <mergeCell ref="BZ24:CB24"/>
    <mergeCell ref="CC24:CE24"/>
    <mergeCell ref="CF24:CH24"/>
    <mergeCell ref="CI24:CK24"/>
    <mergeCell ref="CL24:CN24"/>
    <mergeCell ref="CO24:CQ24"/>
    <mergeCell ref="CR24:CT24"/>
    <mergeCell ref="CU24:CW24"/>
    <mergeCell ref="BN25:BP25"/>
    <mergeCell ref="BQ25:BS25"/>
    <mergeCell ref="BT25:BV25"/>
    <mergeCell ref="BW25:BY25"/>
    <mergeCell ref="BZ25:CB25"/>
    <mergeCell ref="BT31:BV31"/>
    <mergeCell ref="BW31:BY31"/>
    <mergeCell ref="BZ31:CB31"/>
    <mergeCell ref="CC31:CE31"/>
    <mergeCell ref="CX22:CZ22"/>
    <mergeCell ref="DA22:DC22"/>
    <mergeCell ref="DD22:DF22"/>
    <mergeCell ref="DG22:DI22"/>
    <mergeCell ref="DJ22:DL22"/>
    <mergeCell ref="BZ22:CB22"/>
    <mergeCell ref="BZ21:CB21"/>
    <mergeCell ref="CC21:CE21"/>
    <mergeCell ref="CF21:CH21"/>
    <mergeCell ref="CI21:CK21"/>
    <mergeCell ref="CL21:CN21"/>
    <mergeCell ref="CO21:CQ21"/>
    <mergeCell ref="CR21:CT21"/>
    <mergeCell ref="CU21:CW21"/>
    <mergeCell ref="CX21:CZ21"/>
    <mergeCell ref="DA21:DC21"/>
    <mergeCell ref="DD21:DF21"/>
    <mergeCell ref="DG21:DI21"/>
    <mergeCell ref="CC22:CE22"/>
    <mergeCell ref="CF22:CH22"/>
    <mergeCell ref="CI22:CK22"/>
    <mergeCell ref="CL22:CN22"/>
    <mergeCell ref="CO22:CQ22"/>
    <mergeCell ref="CR22:CT22"/>
    <mergeCell ref="CU22:CW22"/>
    <mergeCell ref="BW21:BY21"/>
    <mergeCell ref="BW20:BY20"/>
    <mergeCell ref="BZ20:CB20"/>
    <mergeCell ref="CC20:CE20"/>
    <mergeCell ref="CF20:CH20"/>
    <mergeCell ref="CI20:CK20"/>
    <mergeCell ref="CL20:CN20"/>
    <mergeCell ref="CO20:CQ20"/>
    <mergeCell ref="CR20:CT20"/>
    <mergeCell ref="CU20:CW20"/>
    <mergeCell ref="CX20:CZ20"/>
    <mergeCell ref="DA20:DC20"/>
    <mergeCell ref="DD20:DF20"/>
    <mergeCell ref="BT20:BV20"/>
    <mergeCell ref="CF19:CH19"/>
    <mergeCell ref="CI19:CK19"/>
    <mergeCell ref="CL19:CN19"/>
    <mergeCell ref="CO19:CQ19"/>
    <mergeCell ref="CR19:CT19"/>
    <mergeCell ref="CU19:CW19"/>
    <mergeCell ref="CX19:CZ19"/>
    <mergeCell ref="DA19:DC19"/>
    <mergeCell ref="A18:B18"/>
    <mergeCell ref="BQ17:BS17"/>
    <mergeCell ref="BT17:BV17"/>
    <mergeCell ref="BW17:BY17"/>
    <mergeCell ref="BZ17:CB17"/>
    <mergeCell ref="CC17:CE17"/>
    <mergeCell ref="CF17:CH17"/>
    <mergeCell ref="CI17:CK17"/>
    <mergeCell ref="CL17:CN17"/>
    <mergeCell ref="CO17:CQ17"/>
    <mergeCell ref="CR17:CT17"/>
    <mergeCell ref="CU17:CW17"/>
    <mergeCell ref="CX17:CZ17"/>
    <mergeCell ref="BW16:BX16"/>
    <mergeCell ref="AO16:AP16"/>
    <mergeCell ref="AQ16:AR16"/>
    <mergeCell ref="AS16:AT16"/>
    <mergeCell ref="AU16:AV16"/>
    <mergeCell ref="AW16:AX16"/>
    <mergeCell ref="AY16:AZ16"/>
    <mergeCell ref="BC16:BD16"/>
    <mergeCell ref="BE16:BF16"/>
    <mergeCell ref="BG16:BH16"/>
    <mergeCell ref="BI16:BJ16"/>
    <mergeCell ref="BH17:BJ17"/>
    <mergeCell ref="BK17:BM17"/>
    <mergeCell ref="BN17:BP17"/>
    <mergeCell ref="BK16:BL16"/>
    <mergeCell ref="AC16:AD16"/>
    <mergeCell ref="AE16:AF16"/>
    <mergeCell ref="AG16:AH16"/>
    <mergeCell ref="AI16:AJ16"/>
    <mergeCell ref="DE16:DF16"/>
    <mergeCell ref="DG16:DH16"/>
    <mergeCell ref="CK16:CL16"/>
    <mergeCell ref="CM16:CN16"/>
    <mergeCell ref="BU16:BV16"/>
    <mergeCell ref="EG16:EH16"/>
    <mergeCell ref="EI16:EJ16"/>
    <mergeCell ref="DU16:DV16"/>
    <mergeCell ref="DW16:DX16"/>
    <mergeCell ref="DY16:DZ16"/>
    <mergeCell ref="EA16:EB16"/>
    <mergeCell ref="EC16:ED16"/>
    <mergeCell ref="EE16:EF16"/>
    <mergeCell ref="DI16:DJ16"/>
    <mergeCell ref="DK16:DL16"/>
    <mergeCell ref="DM16:DN16"/>
    <mergeCell ref="DO16:DP16"/>
    <mergeCell ref="DQ16:DR16"/>
    <mergeCell ref="DS16:DT16"/>
    <mergeCell ref="CW16:CX16"/>
    <mergeCell ref="CY16:CZ16"/>
    <mergeCell ref="DA16:DB16"/>
    <mergeCell ref="DC16:DD16"/>
    <mergeCell ref="A16:B16"/>
    <mergeCell ref="I16:J16"/>
    <mergeCell ref="K16:L16"/>
    <mergeCell ref="M16:N16"/>
    <mergeCell ref="O16:P16"/>
    <mergeCell ref="BA16:BB16"/>
    <mergeCell ref="DD57:DF57"/>
    <mergeCell ref="DG57:DI57"/>
    <mergeCell ref="DJ57:DL57"/>
    <mergeCell ref="DM57:DO57"/>
    <mergeCell ref="DP57:DR57"/>
    <mergeCell ref="DJ33:DL33"/>
    <mergeCell ref="DM33:DO33"/>
    <mergeCell ref="DP33:DR33"/>
    <mergeCell ref="C50:E50"/>
    <mergeCell ref="C51:E51"/>
    <mergeCell ref="C52:E52"/>
    <mergeCell ref="C53:E53"/>
    <mergeCell ref="I50:K50"/>
    <mergeCell ref="L50:N50"/>
    <mergeCell ref="I51:K51"/>
    <mergeCell ref="L51:N51"/>
    <mergeCell ref="I52:K52"/>
    <mergeCell ref="L52:N52"/>
    <mergeCell ref="F50:H50"/>
    <mergeCell ref="F51:H51"/>
    <mergeCell ref="AK16:AL16"/>
    <mergeCell ref="AM16:AN16"/>
    <mergeCell ref="Q16:R16"/>
    <mergeCell ref="S16:T16"/>
    <mergeCell ref="U16:V16"/>
    <mergeCell ref="W16:X16"/>
    <mergeCell ref="Y16:Z16"/>
    <mergeCell ref="AA16:AB16"/>
    <mergeCell ref="CO16:CP16"/>
    <mergeCell ref="CQ16:CR16"/>
    <mergeCell ref="CS16:CT16"/>
    <mergeCell ref="CU16:CV16"/>
    <mergeCell ref="BY16:BZ16"/>
    <mergeCell ref="CA16:CB16"/>
    <mergeCell ref="CC16:CD16"/>
    <mergeCell ref="CE16:CF16"/>
    <mergeCell ref="CG16:CH16"/>
    <mergeCell ref="CI16:CJ16"/>
    <mergeCell ref="BM16:BN16"/>
    <mergeCell ref="BO16:BP16"/>
    <mergeCell ref="BQ16:BR16"/>
    <mergeCell ref="BS16:BT16"/>
    <mergeCell ref="BW60:BY60"/>
    <mergeCell ref="BZ60:CB60"/>
    <mergeCell ref="CC60:CE60"/>
    <mergeCell ref="CF60:CH60"/>
    <mergeCell ref="CI60:CK60"/>
    <mergeCell ref="CL60:CN60"/>
    <mergeCell ref="CO60:CQ60"/>
    <mergeCell ref="CR60:CT60"/>
    <mergeCell ref="CU60:CW60"/>
    <mergeCell ref="BQ55:BS55"/>
    <mergeCell ref="BT55:BV55"/>
    <mergeCell ref="BW55:BY55"/>
    <mergeCell ref="BZ55:CB55"/>
    <mergeCell ref="CC55:CE55"/>
    <mergeCell ref="CF55:CH55"/>
    <mergeCell ref="CI55:CK55"/>
    <mergeCell ref="CL55:CN55"/>
    <mergeCell ref="CO55:CQ55"/>
    <mergeCell ref="BQ56:BS56"/>
    <mergeCell ref="BT56:BV56"/>
    <mergeCell ref="BW56:BY56"/>
    <mergeCell ref="BZ56:CB56"/>
    <mergeCell ref="CC56:CE56"/>
    <mergeCell ref="CF56:CH56"/>
    <mergeCell ref="CI56:CK56"/>
    <mergeCell ref="CL56:CN56"/>
    <mergeCell ref="CO56:CQ56"/>
    <mergeCell ref="CR56:CT56"/>
    <mergeCell ref="CU56:CW56"/>
    <mergeCell ref="CX56:CZ56"/>
    <mergeCell ref="BZ53:CB53"/>
    <mergeCell ref="BQ57:BS57"/>
    <mergeCell ref="BT57:BV57"/>
    <mergeCell ref="CR55:CT55"/>
    <mergeCell ref="CU55:CW55"/>
    <mergeCell ref="BW53:BY53"/>
    <mergeCell ref="BW57:BY57"/>
    <mergeCell ref="BZ57:CB57"/>
    <mergeCell ref="CC57:CE57"/>
    <mergeCell ref="CO37:CQ37"/>
    <mergeCell ref="BW39:BY39"/>
    <mergeCell ref="L61:N61"/>
    <mergeCell ref="O61:Q61"/>
    <mergeCell ref="CI61:CK61"/>
    <mergeCell ref="CL61:CN61"/>
    <mergeCell ref="CO61:CQ61"/>
    <mergeCell ref="CR61:CT61"/>
    <mergeCell ref="CU61:CW61"/>
    <mergeCell ref="CX61:CZ61"/>
    <mergeCell ref="DA61:DC61"/>
    <mergeCell ref="DD61:DF61"/>
    <mergeCell ref="DG61:DI61"/>
    <mergeCell ref="C33:E33"/>
    <mergeCell ref="C34:E34"/>
    <mergeCell ref="C35:E35"/>
    <mergeCell ref="CL33:CN33"/>
    <mergeCell ref="CO33:CQ33"/>
    <mergeCell ref="CR33:CT33"/>
    <mergeCell ref="CU33:CW33"/>
    <mergeCell ref="CX33:CZ33"/>
    <mergeCell ref="DA33:DC33"/>
    <mergeCell ref="DD33:DF33"/>
    <mergeCell ref="DG33:DI33"/>
    <mergeCell ref="CF38:CH38"/>
    <mergeCell ref="CI38:CK38"/>
    <mergeCell ref="CL38:CN38"/>
    <mergeCell ref="CO38:CQ38"/>
    <mergeCell ref="CR38:CT38"/>
    <mergeCell ref="DA56:DC56"/>
    <mergeCell ref="DD56:DF56"/>
    <mergeCell ref="DG56:DI56"/>
    <mergeCell ref="DS33:DU33"/>
    <mergeCell ref="DV33:DX33"/>
    <mergeCell ref="DY33:EA33"/>
    <mergeCell ref="EB33:ED33"/>
    <mergeCell ref="CI35:CK35"/>
    <mergeCell ref="CL35:CN35"/>
    <mergeCell ref="CO35:CQ35"/>
    <mergeCell ref="CR35:CT35"/>
    <mergeCell ref="CU35:CW35"/>
    <mergeCell ref="CX35:CZ35"/>
    <mergeCell ref="DA35:DC35"/>
    <mergeCell ref="DD35:DF35"/>
    <mergeCell ref="DG35:DI35"/>
    <mergeCell ref="DJ35:DL35"/>
    <mergeCell ref="DM35:DO35"/>
    <mergeCell ref="DP35:DR35"/>
    <mergeCell ref="DS35:DU35"/>
    <mergeCell ref="DV35:DX35"/>
    <mergeCell ref="DY35:EA35"/>
    <mergeCell ref="DJ34:DL34"/>
    <mergeCell ref="DM34:DO34"/>
    <mergeCell ref="DP34:DR34"/>
    <mergeCell ref="DJ56:DL56"/>
    <mergeCell ref="DM56:DO56"/>
    <mergeCell ref="DP56:DR56"/>
    <mergeCell ref="DS56:DU56"/>
    <mergeCell ref="DV56:DX56"/>
    <mergeCell ref="DY56:EA56"/>
    <mergeCell ref="EB56:ED56"/>
    <mergeCell ref="DV50:DX50"/>
    <mergeCell ref="DY50:EA50"/>
    <mergeCell ref="EB50:ED50"/>
    <mergeCell ref="EE50:EG50"/>
    <mergeCell ref="DS53:DU53"/>
    <mergeCell ref="O50:Q50"/>
    <mergeCell ref="R50:T50"/>
    <mergeCell ref="U50:W50"/>
    <mergeCell ref="X50:Z50"/>
    <mergeCell ref="AA50:AC50"/>
    <mergeCell ref="AD50:AF50"/>
    <mergeCell ref="AG50:AI50"/>
    <mergeCell ref="AJ50:AL50"/>
    <mergeCell ref="AM50:AO50"/>
    <mergeCell ref="AP50:AR50"/>
    <mergeCell ref="AS50:AU50"/>
    <mergeCell ref="AV50:AX50"/>
    <mergeCell ref="AY50:BA50"/>
    <mergeCell ref="BB50:BD50"/>
    <mergeCell ref="BE50:BG50"/>
    <mergeCell ref="O52:Q52"/>
    <mergeCell ref="R52:T52"/>
    <mergeCell ref="U52:W52"/>
    <mergeCell ref="X52:Z52"/>
    <mergeCell ref="AA52:AC52"/>
    <mergeCell ref="AD52:AF52"/>
    <mergeCell ref="AG52:AI52"/>
    <mergeCell ref="AJ52:AL52"/>
    <mergeCell ref="AM52:AO52"/>
    <mergeCell ref="AP52:AR52"/>
    <mergeCell ref="AS52:AU52"/>
    <mergeCell ref="AV52:AX52"/>
    <mergeCell ref="AY52:BA52"/>
    <mergeCell ref="BB52:BD52"/>
    <mergeCell ref="BE52:BG52"/>
    <mergeCell ref="DJ50:DL50"/>
    <mergeCell ref="DM50:DO50"/>
    <mergeCell ref="DP50:DR50"/>
    <mergeCell ref="DS50:DU50"/>
    <mergeCell ref="BH50:BJ50"/>
    <mergeCell ref="BK50:BM50"/>
    <mergeCell ref="BN50:BP50"/>
    <mergeCell ref="BQ50:BS50"/>
    <mergeCell ref="BT50:BV50"/>
    <mergeCell ref="BW50:BY50"/>
    <mergeCell ref="BZ50:CB50"/>
    <mergeCell ref="EH50:EJ50"/>
    <mergeCell ref="O51:Q51"/>
    <mergeCell ref="R51:T51"/>
    <mergeCell ref="U51:W51"/>
    <mergeCell ref="X51:Z51"/>
    <mergeCell ref="AA51:AC51"/>
    <mergeCell ref="AD51:AF51"/>
    <mergeCell ref="AG51:AI51"/>
    <mergeCell ref="AJ51:AL51"/>
    <mergeCell ref="AM51:AO51"/>
    <mergeCell ref="AP51:AR51"/>
    <mergeCell ref="AS51:AU51"/>
    <mergeCell ref="AV51:AX51"/>
    <mergeCell ref="AY51:BA51"/>
    <mergeCell ref="BB51:BD51"/>
    <mergeCell ref="BE51:BG51"/>
    <mergeCell ref="BH51:BJ51"/>
    <mergeCell ref="BK51:BM51"/>
    <mergeCell ref="BN51:BP51"/>
    <mergeCell ref="BQ51:BS51"/>
    <mergeCell ref="BT51:BV51"/>
    <mergeCell ref="BW51:BY51"/>
    <mergeCell ref="BZ51:CB51"/>
    <mergeCell ref="CC51:CE51"/>
    <mergeCell ref="DM51:DO51"/>
    <mergeCell ref="DP51:DR51"/>
    <mergeCell ref="DS51:DU51"/>
    <mergeCell ref="DV51:DX51"/>
    <mergeCell ref="BH53:BJ53"/>
    <mergeCell ref="BK53:BM53"/>
    <mergeCell ref="DY51:EA51"/>
    <mergeCell ref="EB51:ED51"/>
    <mergeCell ref="EE51:EG51"/>
    <mergeCell ref="EH51:EJ51"/>
    <mergeCell ref="BH52:BJ52"/>
    <mergeCell ref="BK52:BM52"/>
    <mergeCell ref="BN52:BP52"/>
    <mergeCell ref="BQ52:BS52"/>
    <mergeCell ref="BT52:BV52"/>
    <mergeCell ref="BW52:BY52"/>
    <mergeCell ref="BZ52:CB52"/>
    <mergeCell ref="CC52:CE52"/>
    <mergeCell ref="CF52:CH52"/>
    <mergeCell ref="CU53:CW53"/>
    <mergeCell ref="CX53:CZ53"/>
    <mergeCell ref="DA53:DC53"/>
    <mergeCell ref="DD53:DF53"/>
    <mergeCell ref="DG53:DI53"/>
    <mergeCell ref="DJ53:DL53"/>
    <mergeCell ref="DM53:DO53"/>
    <mergeCell ref="DP53:DR53"/>
    <mergeCell ref="DM52:DO52"/>
    <mergeCell ref="DP52:DR52"/>
    <mergeCell ref="DV53:DX53"/>
    <mergeCell ref="DY53:EA53"/>
    <mergeCell ref="EB53:ED53"/>
    <mergeCell ref="EE53:EG53"/>
    <mergeCell ref="EH53:EJ53"/>
    <mergeCell ref="EB52:ED52"/>
    <mergeCell ref="EE52:EG52"/>
    <mergeCell ref="I53:K53"/>
    <mergeCell ref="L53:N53"/>
    <mergeCell ref="O53:Q53"/>
    <mergeCell ref="R53:T53"/>
    <mergeCell ref="U53:W53"/>
    <mergeCell ref="X53:Z53"/>
    <mergeCell ref="AA53:AC53"/>
    <mergeCell ref="AD53:AF53"/>
    <mergeCell ref="AG53:AI53"/>
    <mergeCell ref="AJ53:AL53"/>
    <mergeCell ref="AM53:AO53"/>
    <mergeCell ref="AP53:AR53"/>
    <mergeCell ref="AS53:AU53"/>
    <mergeCell ref="AV53:AX53"/>
    <mergeCell ref="AY53:BA53"/>
    <mergeCell ref="BB53:BD53"/>
    <mergeCell ref="BE53:BG53"/>
  </mergeCells>
  <dataValidations count="1">
    <dataValidation type="list" allowBlank="1" showInputMessage="1" showErrorMessage="1" sqref="C39:D40 E40 I39:EJ40 F39:G40 H40" xr:uid="{00000000-0002-0000-0000-000000000000}">
      <formula1>"Ja,Nein"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K76"/>
  <sheetViews>
    <sheetView showGridLines="0" workbookViewId="0">
      <selection activeCell="A16" sqref="A16"/>
    </sheetView>
  </sheetViews>
  <sheetFormatPr baseColWidth="10" defaultRowHeight="15" x14ac:dyDescent="0.25"/>
  <sheetData>
    <row r="1" spans="1:11" ht="20.25" x14ac:dyDescent="0.3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x14ac:dyDescent="0.25">
      <c r="A2" s="7"/>
    </row>
    <row r="3" spans="1:11" x14ac:dyDescent="0.25">
      <c r="A3" s="7" t="s">
        <v>29</v>
      </c>
    </row>
    <row r="4" spans="1:11" x14ac:dyDescent="0.25">
      <c r="A4" s="7" t="s">
        <v>30</v>
      </c>
    </row>
    <row r="5" spans="1:11" x14ac:dyDescent="0.25">
      <c r="A5" s="7"/>
    </row>
    <row r="6" spans="1:11" x14ac:dyDescent="0.25">
      <c r="A6" s="7" t="s">
        <v>31</v>
      </c>
    </row>
    <row r="7" spans="1:11" x14ac:dyDescent="0.25">
      <c r="A7" s="7" t="s">
        <v>32</v>
      </c>
    </row>
    <row r="8" spans="1:11" x14ac:dyDescent="0.25">
      <c r="A8" s="7" t="s">
        <v>33</v>
      </c>
    </row>
    <row r="9" spans="1:11" x14ac:dyDescent="0.25">
      <c r="A9" s="7" t="s">
        <v>34</v>
      </c>
    </row>
    <row r="10" spans="1:11" x14ac:dyDescent="0.25">
      <c r="A10" s="7" t="s">
        <v>35</v>
      </c>
    </row>
    <row r="11" spans="1:11" x14ac:dyDescent="0.25">
      <c r="A11" s="7" t="s">
        <v>36</v>
      </c>
    </row>
    <row r="12" spans="1:11" x14ac:dyDescent="0.25">
      <c r="A12" s="7" t="s">
        <v>37</v>
      </c>
    </row>
    <row r="13" spans="1:11" x14ac:dyDescent="0.25">
      <c r="A13" s="7"/>
    </row>
    <row r="14" spans="1:11" x14ac:dyDescent="0.25">
      <c r="A14" s="6" t="s">
        <v>38</v>
      </c>
    </row>
    <row r="15" spans="1:11" x14ac:dyDescent="0.25">
      <c r="A15" s="7" t="s">
        <v>122</v>
      </c>
    </row>
    <row r="16" spans="1:11" x14ac:dyDescent="0.25">
      <c r="A16" s="6" t="s">
        <v>39</v>
      </c>
    </row>
    <row r="17" spans="1:1" x14ac:dyDescent="0.25">
      <c r="A17" s="7"/>
    </row>
    <row r="18" spans="1:1" x14ac:dyDescent="0.25">
      <c r="A18" s="7" t="s">
        <v>40</v>
      </c>
    </row>
    <row r="19" spans="1:1" x14ac:dyDescent="0.25">
      <c r="A19" s="7" t="s">
        <v>41</v>
      </c>
    </row>
    <row r="20" spans="1:1" x14ac:dyDescent="0.25">
      <c r="A20" s="7" t="s">
        <v>42</v>
      </c>
    </row>
    <row r="21" spans="1:1" x14ac:dyDescent="0.25">
      <c r="A21" s="7" t="s">
        <v>43</v>
      </c>
    </row>
    <row r="22" spans="1:1" x14ac:dyDescent="0.25">
      <c r="A22" s="7" t="s">
        <v>44</v>
      </c>
    </row>
    <row r="23" spans="1:1" x14ac:dyDescent="0.25">
      <c r="A23" s="7"/>
    </row>
    <row r="24" spans="1:1" x14ac:dyDescent="0.25">
      <c r="A24" s="7" t="s">
        <v>45</v>
      </c>
    </row>
    <row r="25" spans="1:1" x14ac:dyDescent="0.25">
      <c r="A25" s="7" t="s">
        <v>46</v>
      </c>
    </row>
    <row r="26" spans="1:1" x14ac:dyDescent="0.25">
      <c r="A26" s="7"/>
    </row>
    <row r="27" spans="1:1" x14ac:dyDescent="0.25">
      <c r="A27" s="6" t="s">
        <v>47</v>
      </c>
    </row>
    <row r="28" spans="1:1" x14ac:dyDescent="0.25">
      <c r="A28" s="7"/>
    </row>
    <row r="29" spans="1:1" ht="15.75" x14ac:dyDescent="0.3">
      <c r="A29" s="7" t="s">
        <v>48</v>
      </c>
    </row>
    <row r="30" spans="1:1" x14ac:dyDescent="0.25">
      <c r="A30" s="8"/>
    </row>
    <row r="31" spans="1:1" ht="15.75" x14ac:dyDescent="0.3">
      <c r="A31" s="7" t="s">
        <v>49</v>
      </c>
    </row>
    <row r="32" spans="1:1" x14ac:dyDescent="0.25">
      <c r="A32" s="8"/>
    </row>
    <row r="33" spans="1:5" x14ac:dyDescent="0.25">
      <c r="A33" s="7" t="s">
        <v>63</v>
      </c>
      <c r="B33" s="9"/>
      <c r="C33" s="9"/>
      <c r="D33" s="9"/>
      <c r="E33" s="9"/>
    </row>
    <row r="34" spans="1:5" x14ac:dyDescent="0.25">
      <c r="A34" s="7" t="s">
        <v>111</v>
      </c>
      <c r="B34" s="9"/>
      <c r="C34" s="9"/>
      <c r="D34" s="9"/>
      <c r="E34" s="9"/>
    </row>
    <row r="35" spans="1:5" x14ac:dyDescent="0.25">
      <c r="A35" s="8"/>
    </row>
    <row r="36" spans="1:5" x14ac:dyDescent="0.25">
      <c r="A36" s="7" t="s">
        <v>72</v>
      </c>
      <c r="B36" s="9"/>
      <c r="C36" s="9"/>
      <c r="D36" s="9"/>
      <c r="E36" s="9"/>
    </row>
    <row r="37" spans="1:5" x14ac:dyDescent="0.25">
      <c r="A37" s="7" t="s">
        <v>73</v>
      </c>
      <c r="B37" s="9"/>
      <c r="C37" s="9"/>
      <c r="D37" s="9"/>
      <c r="E37" s="9"/>
    </row>
    <row r="38" spans="1:5" x14ac:dyDescent="0.25">
      <c r="A38" s="7" t="s">
        <v>76</v>
      </c>
      <c r="B38" s="9"/>
      <c r="C38" s="9"/>
      <c r="D38" s="9"/>
      <c r="E38" s="9"/>
    </row>
    <row r="39" spans="1:5" x14ac:dyDescent="0.25">
      <c r="A39" s="8"/>
    </row>
    <row r="40" spans="1:5" x14ac:dyDescent="0.25">
      <c r="A40" s="7" t="s">
        <v>94</v>
      </c>
    </row>
    <row r="41" spans="1:5" x14ac:dyDescent="0.25">
      <c r="A41" s="7" t="s">
        <v>95</v>
      </c>
    </row>
    <row r="42" spans="1:5" x14ac:dyDescent="0.25">
      <c r="A42" s="8"/>
    </row>
    <row r="43" spans="1:5" x14ac:dyDescent="0.25">
      <c r="A43" s="7" t="s">
        <v>99</v>
      </c>
    </row>
    <row r="44" spans="1:5" x14ac:dyDescent="0.25">
      <c r="A44" s="7" t="s">
        <v>95</v>
      </c>
    </row>
    <row r="45" spans="1:5" x14ac:dyDescent="0.25">
      <c r="A45" s="8"/>
    </row>
    <row r="46" spans="1:5" x14ac:dyDescent="0.25">
      <c r="A46" s="7" t="s">
        <v>97</v>
      </c>
      <c r="B46" s="9"/>
      <c r="C46" s="9"/>
      <c r="D46" s="9"/>
      <c r="E46" s="9"/>
    </row>
    <row r="47" spans="1:5" x14ac:dyDescent="0.25">
      <c r="A47" s="7" t="s">
        <v>96</v>
      </c>
      <c r="B47" s="9"/>
      <c r="C47" s="9"/>
      <c r="D47" s="9"/>
      <c r="E47" s="9"/>
    </row>
    <row r="48" spans="1:5" x14ac:dyDescent="0.25">
      <c r="A48" s="8"/>
    </row>
    <row r="49" spans="1:5" x14ac:dyDescent="0.25">
      <c r="A49" s="7" t="s">
        <v>74</v>
      </c>
      <c r="B49" s="9"/>
      <c r="C49" s="9"/>
      <c r="D49" s="9"/>
      <c r="E49" s="9"/>
    </row>
    <row r="50" spans="1:5" x14ac:dyDescent="0.25">
      <c r="A50" s="7" t="s">
        <v>75</v>
      </c>
      <c r="B50" s="9"/>
      <c r="C50" s="9"/>
      <c r="D50" s="9"/>
      <c r="E50" s="9"/>
    </row>
    <row r="51" spans="1:5" x14ac:dyDescent="0.25">
      <c r="A51" s="7"/>
    </row>
    <row r="52" spans="1:5" x14ac:dyDescent="0.25">
      <c r="A52" s="7" t="s">
        <v>50</v>
      </c>
    </row>
    <row r="53" spans="1:5" x14ac:dyDescent="0.25">
      <c r="A53" s="7" t="s">
        <v>51</v>
      </c>
    </row>
    <row r="54" spans="1:5" x14ac:dyDescent="0.25">
      <c r="A54" s="7" t="s">
        <v>52</v>
      </c>
    </row>
    <row r="55" spans="1:5" x14ac:dyDescent="0.25">
      <c r="A55" s="7" t="s">
        <v>53</v>
      </c>
    </row>
    <row r="56" spans="1:5" x14ac:dyDescent="0.25">
      <c r="A56" s="7"/>
    </row>
    <row r="57" spans="1:5" x14ac:dyDescent="0.25">
      <c r="A57" s="7" t="s">
        <v>54</v>
      </c>
    </row>
    <row r="58" spans="1:5" x14ac:dyDescent="0.25">
      <c r="A58" s="7" t="s">
        <v>55</v>
      </c>
    </row>
    <row r="59" spans="1:5" x14ac:dyDescent="0.25">
      <c r="A59" s="7" t="s">
        <v>56</v>
      </c>
    </row>
    <row r="60" spans="1:5" x14ac:dyDescent="0.25">
      <c r="A60" s="7" t="s">
        <v>57</v>
      </c>
    </row>
    <row r="61" spans="1:5" x14ac:dyDescent="0.25">
      <c r="A61" s="7"/>
    </row>
    <row r="62" spans="1:5" x14ac:dyDescent="0.25">
      <c r="A62" s="7" t="s">
        <v>58</v>
      </c>
    </row>
    <row r="63" spans="1:5" x14ac:dyDescent="0.25">
      <c r="A63" s="7" t="s">
        <v>59</v>
      </c>
    </row>
    <row r="64" spans="1:5" x14ac:dyDescent="0.25">
      <c r="A64" s="7" t="s">
        <v>56</v>
      </c>
    </row>
    <row r="65" spans="1:11" x14ac:dyDescent="0.25">
      <c r="A65" s="7" t="s">
        <v>60</v>
      </c>
    </row>
    <row r="66" spans="1:11" x14ac:dyDescent="0.25">
      <c r="A66" s="7"/>
    </row>
    <row r="67" spans="1:11" ht="20.25" x14ac:dyDescent="0.3">
      <c r="A67" s="84" t="s">
        <v>88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</row>
    <row r="68" spans="1:11" ht="35.450000000000003" customHeight="1" x14ac:dyDescent="0.25">
      <c r="A68" s="86" t="s">
        <v>15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</row>
    <row r="69" spans="1:11" ht="31.7" customHeight="1" x14ac:dyDescent="0.25">
      <c r="A69" s="86" t="s">
        <v>68</v>
      </c>
      <c r="B69" s="87"/>
      <c r="C69" s="87"/>
      <c r="D69" s="87"/>
      <c r="E69" s="87"/>
      <c r="F69" s="87"/>
      <c r="G69" s="87"/>
      <c r="H69" s="87"/>
      <c r="I69" s="87"/>
      <c r="J69" s="87"/>
      <c r="K69" s="46"/>
    </row>
    <row r="70" spans="1:11" ht="37.5" customHeight="1" x14ac:dyDescent="0.25">
      <c r="A70" s="86" t="s">
        <v>69</v>
      </c>
      <c r="B70" s="87"/>
      <c r="C70" s="87"/>
      <c r="D70" s="87"/>
      <c r="E70" s="87"/>
      <c r="F70" s="87"/>
      <c r="G70" s="87"/>
      <c r="H70" s="87"/>
      <c r="I70" s="87"/>
      <c r="J70" s="87"/>
      <c r="K70" s="46"/>
    </row>
    <row r="71" spans="1:11" ht="36.75" customHeight="1" x14ac:dyDescent="0.25">
      <c r="A71" s="86" t="s">
        <v>65</v>
      </c>
      <c r="B71" s="87"/>
      <c r="C71" s="87"/>
      <c r="D71" s="87"/>
      <c r="E71" s="87"/>
      <c r="F71" s="87"/>
      <c r="G71" s="87"/>
      <c r="H71" s="87"/>
      <c r="I71" s="87"/>
      <c r="J71" s="87"/>
      <c r="K71" s="46"/>
    </row>
    <row r="72" spans="1:11" ht="41.25" customHeight="1" x14ac:dyDescent="0.25">
      <c r="A72" s="86" t="s">
        <v>70</v>
      </c>
      <c r="B72" s="87"/>
      <c r="C72" s="87"/>
      <c r="D72" s="87"/>
      <c r="E72" s="87"/>
      <c r="F72" s="87"/>
      <c r="G72" s="87"/>
      <c r="H72" s="87"/>
      <c r="I72" s="87"/>
      <c r="J72" s="87"/>
      <c r="K72" s="46"/>
    </row>
    <row r="73" spans="1:11" ht="38.25" customHeight="1" x14ac:dyDescent="0.25">
      <c r="A73" s="86" t="s">
        <v>71</v>
      </c>
      <c r="B73" s="87"/>
      <c r="C73" s="87"/>
      <c r="D73" s="87"/>
      <c r="E73" s="87"/>
      <c r="F73" s="87"/>
      <c r="G73" s="87"/>
      <c r="H73" s="87"/>
      <c r="I73" s="87"/>
      <c r="J73" s="87"/>
      <c r="K73" s="46"/>
    </row>
    <row r="76" spans="1:11" s="47" customFormat="1" ht="18.75" x14ac:dyDescent="0.3">
      <c r="A76" s="83" t="s">
        <v>91</v>
      </c>
      <c r="B76" s="83"/>
      <c r="C76" s="83"/>
      <c r="D76" s="83"/>
      <c r="E76" s="83"/>
      <c r="F76" s="83"/>
      <c r="G76" s="83"/>
      <c r="H76" s="83"/>
      <c r="I76" s="83"/>
      <c r="J76" s="83"/>
    </row>
  </sheetData>
  <mergeCells count="9">
    <mergeCell ref="A76:J76"/>
    <mergeCell ref="A67:K67"/>
    <mergeCell ref="A1:K1"/>
    <mergeCell ref="A68:K68"/>
    <mergeCell ref="A69:J69"/>
    <mergeCell ref="A70:J70"/>
    <mergeCell ref="A71:J71"/>
    <mergeCell ref="A72:J72"/>
    <mergeCell ref="A73:J73"/>
  </mergeCells>
  <hyperlinks>
    <hyperlink ref="A76:J76" r:id="rId1" display="Fragen zum Inhalt des Leistungsvergleichs bitte an karl-heinz.schroeder@ka-putzhagen.de richten" xr:uid="{00000000-0004-0000-0100-000000000000}"/>
  </hyperlinks>
  <pageMargins left="0.7" right="0.7" top="0.78740157499999996" bottom="0.78740157499999996" header="0.3" footer="0.3"/>
  <pageSetup paperSize="9" scale="63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2024</vt:lpstr>
      <vt:lpstr>Anleitung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Schroer, Bettina</dc:creator>
  <cp:lastModifiedBy>Schroer, Bettina</cp:lastModifiedBy>
  <cp:lastPrinted>2022-02-07T10:13:45Z</cp:lastPrinted>
  <dcterms:created xsi:type="dcterms:W3CDTF">2015-12-09T07:15:28Z</dcterms:created>
  <dcterms:modified xsi:type="dcterms:W3CDTF">2025-02-18T08:59:29Z</dcterms:modified>
</cp:coreProperties>
</file>